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060" windowHeight="11145" activeTab="2"/>
  </bookViews>
  <sheets>
    <sheet name="Cjenik" sheetId="1" r:id="rId1"/>
    <sheet name="Sheet1" sheetId="2" r:id="rId2"/>
    <sheet name="Sheet2" sheetId="3" r:id="rId3"/>
  </sheets>
  <definedNames>
    <definedName name="_xlnm._FilterDatabase" localSheetId="0" hidden="1">Cjenik!$A$1:$AH$446</definedName>
    <definedName name="_xlnm._FilterDatabase" localSheetId="1" hidden="1">Sheet1!$A$1:$AR$446</definedName>
  </definedNames>
  <calcPr calcId="125725"/>
</workbook>
</file>

<file path=xl/calcChain.xml><?xml version="1.0" encoding="utf-8"?>
<calcChain xmlns="http://schemas.openxmlformats.org/spreadsheetml/2006/main">
  <c r="AP231" i="2"/>
  <c r="AH138"/>
  <c r="AI138"/>
  <c r="AH54"/>
  <c r="AI54"/>
  <c r="AH397"/>
  <c r="AI397"/>
  <c r="AH210"/>
  <c r="AI210"/>
  <c r="AH258"/>
  <c r="AI258"/>
  <c r="AH287"/>
  <c r="AI287"/>
  <c r="AH345"/>
  <c r="AI345"/>
  <c r="AH59"/>
  <c r="AI59"/>
  <c r="AH77"/>
  <c r="AI77"/>
  <c r="AH139"/>
  <c r="AI139"/>
  <c r="AH60"/>
  <c r="AI60"/>
  <c r="AH78"/>
  <c r="AI78"/>
  <c r="AH140"/>
  <c r="AI140"/>
  <c r="AH55"/>
  <c r="AI55"/>
  <c r="AH211"/>
  <c r="AI211"/>
  <c r="AH259"/>
  <c r="AI259"/>
  <c r="AH288"/>
  <c r="AI288"/>
  <c r="AH346"/>
  <c r="AI346"/>
  <c r="AH398"/>
  <c r="AI398"/>
  <c r="AH61"/>
  <c r="AI61"/>
  <c r="AH79"/>
  <c r="AI79"/>
  <c r="AH141"/>
  <c r="AI141"/>
  <c r="AH212"/>
  <c r="AI212"/>
  <c r="AH260"/>
  <c r="AI260"/>
  <c r="AH289"/>
  <c r="AI289"/>
  <c r="AH347"/>
  <c r="AI347"/>
  <c r="AH399"/>
  <c r="AI399"/>
  <c r="AH56"/>
  <c r="AI56"/>
  <c r="AH70"/>
  <c r="AI70"/>
  <c r="AH348"/>
  <c r="AI348"/>
  <c r="AH400"/>
  <c r="AI400"/>
  <c r="AH261"/>
  <c r="AI261"/>
  <c r="AH290"/>
  <c r="AI290"/>
  <c r="AH401"/>
  <c r="AI401"/>
  <c r="AH320"/>
  <c r="AI320"/>
  <c r="AH349"/>
  <c r="AI349"/>
  <c r="AH350"/>
  <c r="AI350"/>
  <c r="AH402"/>
  <c r="AI402"/>
  <c r="AH351"/>
  <c r="AI351"/>
  <c r="AH403"/>
  <c r="AI403"/>
  <c r="AH404"/>
  <c r="AI404"/>
  <c r="AH316"/>
  <c r="AI316"/>
  <c r="AH352"/>
  <c r="AI352"/>
  <c r="AH405"/>
  <c r="AI405"/>
  <c r="AH317"/>
  <c r="AI317"/>
  <c r="AH353"/>
  <c r="AI353"/>
  <c r="AH406"/>
  <c r="AI406"/>
  <c r="AH318"/>
  <c r="AI318"/>
  <c r="AH354"/>
  <c r="AI354"/>
  <c r="AH407"/>
  <c r="AI407"/>
  <c r="AH408"/>
  <c r="AI408"/>
  <c r="AH355"/>
  <c r="AI355"/>
  <c r="AH409"/>
  <c r="AI409"/>
  <c r="AH410"/>
  <c r="AI410"/>
  <c r="AH356"/>
  <c r="AI356"/>
  <c r="AH411"/>
  <c r="AI411"/>
  <c r="AH357"/>
  <c r="AI357"/>
  <c r="AH412"/>
  <c r="AI412"/>
  <c r="AH413"/>
  <c r="AI413"/>
  <c r="AH439"/>
  <c r="AI439"/>
  <c r="AH440"/>
  <c r="AI440"/>
  <c r="AH441"/>
  <c r="AI441"/>
  <c r="AH442"/>
  <c r="AI442"/>
  <c r="AH219"/>
  <c r="AI219"/>
  <c r="AH282"/>
  <c r="AI282"/>
  <c r="AH207"/>
  <c r="AI207"/>
  <c r="AH315"/>
  <c r="AI315"/>
  <c r="AH220"/>
  <c r="AI220"/>
  <c r="AH283"/>
  <c r="AI283"/>
  <c r="AH342"/>
  <c r="AI342"/>
  <c r="AH284"/>
  <c r="AI284"/>
  <c r="AH395"/>
  <c r="AI395"/>
  <c r="AH285"/>
  <c r="AI285"/>
  <c r="AH343"/>
  <c r="AI343"/>
  <c r="AH344"/>
  <c r="AI344"/>
  <c r="AH396"/>
  <c r="AI396"/>
  <c r="AH286"/>
  <c r="AI286"/>
  <c r="AH58"/>
  <c r="AI58"/>
  <c r="AH76"/>
  <c r="AI76"/>
  <c r="AH137"/>
  <c r="AI137"/>
  <c r="AH126"/>
  <c r="AI126"/>
  <c r="AH216"/>
  <c r="AI216"/>
  <c r="AH314"/>
  <c r="AI314"/>
  <c r="AH340"/>
  <c r="AI340"/>
  <c r="AH394"/>
  <c r="AI394"/>
  <c r="AH74"/>
  <c r="AI74"/>
  <c r="AH127"/>
  <c r="AI127"/>
  <c r="AH217"/>
  <c r="AI217"/>
  <c r="AH218"/>
  <c r="AI218"/>
  <c r="AH75"/>
  <c r="AI75"/>
  <c r="AH128"/>
  <c r="AI128"/>
  <c r="AH281"/>
  <c r="AI281"/>
  <c r="AH341"/>
  <c r="AI341"/>
  <c r="AH2"/>
  <c r="AI2"/>
  <c r="AH129"/>
  <c r="AI129"/>
  <c r="AH3"/>
  <c r="AI3"/>
  <c r="AH130"/>
  <c r="AI130"/>
  <c r="AH4"/>
  <c r="AI4"/>
  <c r="AH131"/>
  <c r="AI131"/>
  <c r="AH5"/>
  <c r="AI5"/>
  <c r="AH132"/>
  <c r="AI132"/>
  <c r="AH6"/>
  <c r="AI6"/>
  <c r="AH133"/>
  <c r="AI133"/>
  <c r="AH7"/>
  <c r="AI7"/>
  <c r="AH134"/>
  <c r="AI134"/>
  <c r="AH8"/>
  <c r="AI8"/>
  <c r="AH135"/>
  <c r="AI135"/>
  <c r="AH9"/>
  <c r="AI9"/>
  <c r="AH136"/>
  <c r="AI136"/>
  <c r="AH10"/>
  <c r="AI10"/>
  <c r="AH125"/>
  <c r="AI125"/>
  <c r="AH339"/>
  <c r="AI339"/>
  <c r="AH73"/>
  <c r="AI73"/>
  <c r="AH335"/>
  <c r="AI335"/>
  <c r="AH393"/>
  <c r="AI393"/>
  <c r="AH116"/>
  <c r="AI116"/>
  <c r="AH187"/>
  <c r="AI187"/>
  <c r="AH48"/>
  <c r="AI48"/>
  <c r="AH445"/>
  <c r="AI445"/>
  <c r="AH375"/>
  <c r="AI375"/>
  <c r="AH278"/>
  <c r="AI278"/>
  <c r="AH119"/>
  <c r="AI119"/>
  <c r="AH120"/>
  <c r="AI120"/>
  <c r="AH190"/>
  <c r="AI190"/>
  <c r="AH191"/>
  <c r="AI191"/>
  <c r="AH305"/>
  <c r="AI305"/>
  <c r="AH51"/>
  <c r="AI51"/>
  <c r="AH52"/>
  <c r="AI52"/>
  <c r="AH336"/>
  <c r="AI336"/>
  <c r="AH437"/>
  <c r="AI437"/>
  <c r="AH118"/>
  <c r="AI118"/>
  <c r="AH121"/>
  <c r="AI121"/>
  <c r="AH189"/>
  <c r="AI189"/>
  <c r="AH192"/>
  <c r="AI192"/>
  <c r="AH50"/>
  <c r="AI50"/>
  <c r="AH53"/>
  <c r="AI53"/>
  <c r="AH266"/>
  <c r="AI266"/>
  <c r="AH306"/>
  <c r="AI306"/>
  <c r="AH376"/>
  <c r="AI376"/>
  <c r="AH431"/>
  <c r="AI431"/>
  <c r="AH66"/>
  <c r="AI66"/>
  <c r="AH68"/>
  <c r="AI68"/>
  <c r="AH193"/>
  <c r="AI193"/>
  <c r="AH377"/>
  <c r="AI377"/>
  <c r="AH446"/>
  <c r="AI446"/>
  <c r="AH206"/>
  <c r="AI206"/>
  <c r="AH337"/>
  <c r="AI337"/>
  <c r="AH438"/>
  <c r="AI438"/>
  <c r="AH205"/>
  <c r="AI205"/>
  <c r="AH267"/>
  <c r="AI267"/>
  <c r="AH307"/>
  <c r="AI307"/>
  <c r="AH378"/>
  <c r="AI378"/>
  <c r="AH432"/>
  <c r="AI432"/>
  <c r="AH67"/>
  <c r="AI67"/>
  <c r="AH69"/>
  <c r="AI69"/>
  <c r="AH194"/>
  <c r="AI194"/>
  <c r="AH433"/>
  <c r="AI433"/>
  <c r="AH195"/>
  <c r="AI195"/>
  <c r="AH256"/>
  <c r="AI256"/>
  <c r="AH434"/>
  <c r="AI434"/>
  <c r="AH257"/>
  <c r="AI257"/>
  <c r="AH308"/>
  <c r="AI308"/>
  <c r="AH309"/>
  <c r="AI309"/>
  <c r="AH319"/>
  <c r="AI319"/>
  <c r="AH122"/>
  <c r="AI122"/>
  <c r="AH123"/>
  <c r="AI123"/>
  <c r="AH197"/>
  <c r="AI197"/>
  <c r="AH213"/>
  <c r="AI213"/>
  <c r="AH214"/>
  <c r="AI214"/>
  <c r="AH279"/>
  <c r="AI279"/>
  <c r="AH71"/>
  <c r="AI71"/>
  <c r="AH124"/>
  <c r="AI124"/>
  <c r="AH338"/>
  <c r="AI338"/>
  <c r="AH215"/>
  <c r="AI215"/>
  <c r="AH280"/>
  <c r="AI280"/>
  <c r="AH72"/>
  <c r="AI72"/>
  <c r="AH142"/>
  <c r="AI142"/>
  <c r="AH221"/>
  <c r="AI221"/>
  <c r="AH12"/>
  <c r="AI12"/>
  <c r="AH143"/>
  <c r="AI143"/>
  <c r="AH222"/>
  <c r="AI222"/>
  <c r="AH80"/>
  <c r="AI80"/>
  <c r="AH144"/>
  <c r="AI144"/>
  <c r="AH223"/>
  <c r="AI223"/>
  <c r="AH291"/>
  <c r="AI291"/>
  <c r="AH13"/>
  <c r="AI13"/>
  <c r="AH145"/>
  <c r="AI145"/>
  <c r="AH57"/>
  <c r="AI57"/>
  <c r="AH81"/>
  <c r="AI81"/>
  <c r="AH146"/>
  <c r="AI146"/>
  <c r="AH224"/>
  <c r="AI224"/>
  <c r="AH14"/>
  <c r="AI14"/>
  <c r="AH147"/>
  <c r="AI147"/>
  <c r="AH225"/>
  <c r="AI225"/>
  <c r="AH15"/>
  <c r="AI15"/>
  <c r="AH148"/>
  <c r="AI148"/>
  <c r="AH226"/>
  <c r="AI226"/>
  <c r="AH16"/>
  <c r="AI16"/>
  <c r="AH149"/>
  <c r="AI149"/>
  <c r="AH227"/>
  <c r="AI227"/>
  <c r="AH17"/>
  <c r="AI17"/>
  <c r="AH150"/>
  <c r="AI150"/>
  <c r="AH228"/>
  <c r="AI228"/>
  <c r="AH18"/>
  <c r="AI18"/>
  <c r="AH151"/>
  <c r="AI151"/>
  <c r="AH229"/>
  <c r="AI229"/>
  <c r="AH262"/>
  <c r="AI262"/>
  <c r="AH292"/>
  <c r="AI292"/>
  <c r="AH19"/>
  <c r="AI19"/>
  <c r="AH152"/>
  <c r="AI152"/>
  <c r="AH230"/>
  <c r="AI230"/>
  <c r="AH293"/>
  <c r="AI293"/>
  <c r="AH231"/>
  <c r="AI231"/>
  <c r="AH232"/>
  <c r="AI232"/>
  <c r="AH233"/>
  <c r="AI233"/>
  <c r="AH21"/>
  <c r="AI21"/>
  <c r="AH83"/>
  <c r="AI83"/>
  <c r="AH154"/>
  <c r="AI154"/>
  <c r="AH235"/>
  <c r="AI235"/>
  <c r="AH20"/>
  <c r="AI20"/>
  <c r="AH82"/>
  <c r="AI82"/>
  <c r="AH153"/>
  <c r="AI153"/>
  <c r="AH234"/>
  <c r="AI234"/>
  <c r="AH23"/>
  <c r="AI23"/>
  <c r="AH85"/>
  <c r="AI85"/>
  <c r="AH156"/>
  <c r="AI156"/>
  <c r="AH237"/>
  <c r="AI237"/>
  <c r="AH22"/>
  <c r="AI22"/>
  <c r="AH84"/>
  <c r="AI84"/>
  <c r="AH155"/>
  <c r="AI155"/>
  <c r="AH236"/>
  <c r="AI236"/>
  <c r="AH87"/>
  <c r="AI87"/>
  <c r="AH158"/>
  <c r="AI158"/>
  <c r="AH239"/>
  <c r="AI239"/>
  <c r="AH86"/>
  <c r="AI86"/>
  <c r="AH157"/>
  <c r="AI157"/>
  <c r="AH238"/>
  <c r="AI238"/>
  <c r="AH25"/>
  <c r="AI25"/>
  <c r="AH89"/>
  <c r="AI89"/>
  <c r="AH160"/>
  <c r="AI160"/>
  <c r="AH241"/>
  <c r="AI241"/>
  <c r="AH24"/>
  <c r="AI24"/>
  <c r="AH88"/>
  <c r="AI88"/>
  <c r="AH159"/>
  <c r="AI159"/>
  <c r="AH196"/>
  <c r="AI196"/>
  <c r="AH198"/>
  <c r="AI198"/>
  <c r="AH240"/>
  <c r="AI240"/>
  <c r="AH27"/>
  <c r="AI27"/>
  <c r="AH91"/>
  <c r="AI91"/>
  <c r="AH162"/>
  <c r="AI162"/>
  <c r="AH243"/>
  <c r="AI243"/>
  <c r="AH26"/>
  <c r="AI26"/>
  <c r="AH90"/>
  <c r="AI90"/>
  <c r="AH161"/>
  <c r="AI161"/>
  <c r="AH242"/>
  <c r="AI242"/>
  <c r="AH93"/>
  <c r="AI93"/>
  <c r="AH164"/>
  <c r="AI164"/>
  <c r="AH245"/>
  <c r="AI245"/>
  <c r="AH92"/>
  <c r="AI92"/>
  <c r="AH163"/>
  <c r="AI163"/>
  <c r="AH244"/>
  <c r="AI244"/>
  <c r="AH247"/>
  <c r="AI247"/>
  <c r="AH246"/>
  <c r="AI246"/>
  <c r="AH248"/>
  <c r="AI248"/>
  <c r="AH249"/>
  <c r="AI249"/>
  <c r="AH268"/>
  <c r="AI268"/>
  <c r="AH312"/>
  <c r="AI312"/>
  <c r="AH358"/>
  <c r="AI358"/>
  <c r="AH414"/>
  <c r="AI414"/>
  <c r="AH310"/>
  <c r="AI310"/>
  <c r="AH321"/>
  <c r="AI321"/>
  <c r="AH379"/>
  <c r="AI379"/>
  <c r="AH313"/>
  <c r="AI313"/>
  <c r="AH359"/>
  <c r="AI359"/>
  <c r="AH415"/>
  <c r="AI415"/>
  <c r="AH311"/>
  <c r="AI311"/>
  <c r="AH322"/>
  <c r="AI322"/>
  <c r="AH380"/>
  <c r="AI380"/>
  <c r="AH294"/>
  <c r="AI294"/>
  <c r="AH360"/>
  <c r="AI360"/>
  <c r="AH416"/>
  <c r="AI416"/>
  <c r="AH269"/>
  <c r="AI269"/>
  <c r="AH323"/>
  <c r="AI323"/>
  <c r="AH381"/>
  <c r="AI381"/>
  <c r="AH295"/>
  <c r="AI295"/>
  <c r="AH361"/>
  <c r="AI361"/>
  <c r="AH417"/>
  <c r="AI417"/>
  <c r="AH270"/>
  <c r="AI270"/>
  <c r="AH324"/>
  <c r="AI324"/>
  <c r="AH382"/>
  <c r="AI382"/>
  <c r="AH296"/>
  <c r="AI296"/>
  <c r="AH362"/>
  <c r="AI362"/>
  <c r="AH418"/>
  <c r="AI418"/>
  <c r="AH271"/>
  <c r="AI271"/>
  <c r="AH325"/>
  <c r="AI325"/>
  <c r="AH383"/>
  <c r="AI383"/>
  <c r="AH95"/>
  <c r="AI95"/>
  <c r="AH166"/>
  <c r="AI166"/>
  <c r="AH29"/>
  <c r="AI29"/>
  <c r="AH94"/>
  <c r="AI94"/>
  <c r="AH165"/>
  <c r="AI165"/>
  <c r="AH28"/>
  <c r="AI28"/>
  <c r="AH264"/>
  <c r="AI264"/>
  <c r="AH297"/>
  <c r="AI297"/>
  <c r="AH363"/>
  <c r="AI363"/>
  <c r="AH419"/>
  <c r="AI419"/>
  <c r="AH272"/>
  <c r="AI272"/>
  <c r="AH96"/>
  <c r="AI96"/>
  <c r="AH167"/>
  <c r="AI167"/>
  <c r="AH31"/>
  <c r="AI31"/>
  <c r="AH32"/>
  <c r="AI32"/>
  <c r="AH326"/>
  <c r="AI326"/>
  <c r="AH384"/>
  <c r="AI384"/>
  <c r="AH97"/>
  <c r="AI97"/>
  <c r="AH168"/>
  <c r="AI168"/>
  <c r="AH30"/>
  <c r="AI30"/>
  <c r="AH33"/>
  <c r="AI33"/>
  <c r="AH35"/>
  <c r="AI35"/>
  <c r="AH34"/>
  <c r="AI34"/>
  <c r="AH420"/>
  <c r="AI420"/>
  <c r="AH200"/>
  <c r="AI200"/>
  <c r="AH385"/>
  <c r="AI385"/>
  <c r="AH199"/>
  <c r="AI199"/>
  <c r="AH364"/>
  <c r="AI364"/>
  <c r="AH421"/>
  <c r="AI421"/>
  <c r="AH99"/>
  <c r="AI99"/>
  <c r="AH170"/>
  <c r="AI170"/>
  <c r="AH327"/>
  <c r="AI327"/>
  <c r="AH386"/>
  <c r="AI386"/>
  <c r="AH37"/>
  <c r="AI37"/>
  <c r="AH98"/>
  <c r="AI98"/>
  <c r="AH169"/>
  <c r="AI169"/>
  <c r="AH36"/>
  <c r="AI36"/>
  <c r="AH443"/>
  <c r="AI443"/>
  <c r="AH365"/>
  <c r="AI365"/>
  <c r="AH101"/>
  <c r="AI101"/>
  <c r="AH102"/>
  <c r="AI102"/>
  <c r="AH172"/>
  <c r="AI172"/>
  <c r="AH173"/>
  <c r="AI173"/>
  <c r="AH39"/>
  <c r="AI39"/>
  <c r="AH40"/>
  <c r="AI40"/>
  <c r="AH328"/>
  <c r="AI328"/>
  <c r="AH435"/>
  <c r="AI435"/>
  <c r="AH100"/>
  <c r="AI100"/>
  <c r="AH103"/>
  <c r="AI103"/>
  <c r="AH171"/>
  <c r="AI171"/>
  <c r="AH174"/>
  <c r="AI174"/>
  <c r="AH38"/>
  <c r="AI38"/>
  <c r="AH41"/>
  <c r="AI41"/>
  <c r="AH366"/>
  <c r="AI366"/>
  <c r="AH444"/>
  <c r="AI444"/>
  <c r="AH202"/>
  <c r="AI202"/>
  <c r="AH329"/>
  <c r="AI329"/>
  <c r="AH436"/>
  <c r="AI436"/>
  <c r="AH201"/>
  <c r="AI201"/>
  <c r="AH298"/>
  <c r="AI298"/>
  <c r="AH367"/>
  <c r="AI367"/>
  <c r="AH422"/>
  <c r="AI422"/>
  <c r="AH105"/>
  <c r="AI105"/>
  <c r="AH176"/>
  <c r="AI176"/>
  <c r="AH273"/>
  <c r="AI273"/>
  <c r="AH330"/>
  <c r="AI330"/>
  <c r="AH387"/>
  <c r="AI387"/>
  <c r="AH43"/>
  <c r="AI43"/>
  <c r="AH104"/>
  <c r="AI104"/>
  <c r="AH175"/>
  <c r="AI175"/>
  <c r="AH42"/>
  <c r="AI42"/>
  <c r="AH299"/>
  <c r="AI299"/>
  <c r="AH368"/>
  <c r="AI368"/>
  <c r="AH423"/>
  <c r="AI423"/>
  <c r="AH274"/>
  <c r="AI274"/>
  <c r="AH107"/>
  <c r="AI107"/>
  <c r="AH108"/>
  <c r="AI108"/>
  <c r="AH178"/>
  <c r="AI178"/>
  <c r="AH179"/>
  <c r="AI179"/>
  <c r="AH45"/>
  <c r="AI45"/>
  <c r="AH46"/>
  <c r="AI46"/>
  <c r="AH331"/>
  <c r="AI331"/>
  <c r="AH388"/>
  <c r="AI388"/>
  <c r="AH106"/>
  <c r="AI106"/>
  <c r="AH177"/>
  <c r="AI177"/>
  <c r="AH180"/>
  <c r="AI180"/>
  <c r="AH44"/>
  <c r="AI44"/>
  <c r="AH47"/>
  <c r="AI47"/>
  <c r="AH109"/>
  <c r="AI109"/>
  <c r="AH263"/>
  <c r="AI263"/>
  <c r="AH300"/>
  <c r="AI300"/>
  <c r="AH369"/>
  <c r="AI369"/>
  <c r="AH424"/>
  <c r="AI424"/>
  <c r="AH110"/>
  <c r="AI110"/>
  <c r="AH181"/>
  <c r="AI181"/>
  <c r="AH425"/>
  <c r="AI425"/>
  <c r="AH204"/>
  <c r="AI204"/>
  <c r="AH389"/>
  <c r="AI389"/>
  <c r="AH203"/>
  <c r="AI203"/>
  <c r="AH265"/>
  <c r="AI265"/>
  <c r="AH301"/>
  <c r="AI301"/>
  <c r="AH370"/>
  <c r="AI370"/>
  <c r="AH426"/>
  <c r="AI426"/>
  <c r="AH111"/>
  <c r="AI111"/>
  <c r="AH182"/>
  <c r="AI182"/>
  <c r="AH302"/>
  <c r="AI302"/>
  <c r="AH371"/>
  <c r="AI371"/>
  <c r="AH427"/>
  <c r="AI427"/>
  <c r="AH63"/>
  <c r="AI63"/>
  <c r="AH113"/>
  <c r="AI113"/>
  <c r="AH184"/>
  <c r="AI184"/>
  <c r="AH251"/>
  <c r="AI251"/>
  <c r="AH275"/>
  <c r="AI275"/>
  <c r="AH332"/>
  <c r="AI332"/>
  <c r="AH390"/>
  <c r="AI390"/>
  <c r="AH62"/>
  <c r="AI62"/>
  <c r="AH112"/>
  <c r="AI112"/>
  <c r="AH183"/>
  <c r="AI183"/>
  <c r="AH250"/>
  <c r="AI250"/>
  <c r="AH303"/>
  <c r="AI303"/>
  <c r="AH372"/>
  <c r="AI372"/>
  <c r="AH428"/>
  <c r="AI428"/>
  <c r="AH276"/>
  <c r="AI276"/>
  <c r="AH65"/>
  <c r="AI65"/>
  <c r="AH115"/>
  <c r="AI115"/>
  <c r="AH186"/>
  <c r="AI186"/>
  <c r="AH253"/>
  <c r="AI253"/>
  <c r="AH333"/>
  <c r="AI333"/>
  <c r="AH391"/>
  <c r="AI391"/>
  <c r="AH64"/>
  <c r="AI64"/>
  <c r="AH114"/>
  <c r="AI114"/>
  <c r="AH185"/>
  <c r="AI185"/>
  <c r="AH252"/>
  <c r="AI252"/>
  <c r="AH373"/>
  <c r="AI373"/>
  <c r="AH429"/>
  <c r="AI429"/>
  <c r="AH209"/>
  <c r="AI209"/>
  <c r="AH255"/>
  <c r="AI255"/>
  <c r="AH334"/>
  <c r="AI334"/>
  <c r="AH392"/>
  <c r="AI392"/>
  <c r="AH208"/>
  <c r="AI208"/>
  <c r="AH254"/>
  <c r="AI254"/>
  <c r="AH304"/>
  <c r="AI304"/>
  <c r="AH374"/>
  <c r="AI374"/>
  <c r="AH430"/>
  <c r="AI430"/>
  <c r="AH117"/>
  <c r="AI117"/>
  <c r="AH188"/>
  <c r="AI188"/>
  <c r="AH49"/>
  <c r="AI49"/>
  <c r="AH277"/>
  <c r="AI277"/>
  <c r="AI11"/>
  <c r="AH11"/>
  <c r="AB310"/>
  <c r="AB321"/>
  <c r="AB379"/>
  <c r="AB311"/>
  <c r="AB322"/>
  <c r="AB380"/>
  <c r="AB269"/>
  <c r="AB323"/>
  <c r="AB381"/>
  <c r="AB270"/>
  <c r="AB324"/>
  <c r="AB382"/>
  <c r="AB271"/>
  <c r="AB325"/>
  <c r="AB383"/>
  <c r="AB272"/>
  <c r="AB326"/>
  <c r="AB384"/>
  <c r="AB385"/>
  <c r="AB327"/>
  <c r="AB386"/>
  <c r="AB328"/>
  <c r="AB435"/>
  <c r="AB329"/>
  <c r="AB436"/>
  <c r="AB273"/>
  <c r="AB330"/>
  <c r="AB387"/>
  <c r="AB274"/>
  <c r="AB331"/>
  <c r="AB388"/>
  <c r="AB389"/>
  <c r="AB275"/>
  <c r="AB332"/>
  <c r="AB390"/>
  <c r="AB276"/>
  <c r="AB333"/>
  <c r="AB391"/>
  <c r="AB334"/>
  <c r="AB392"/>
  <c r="AB277"/>
  <c r="AB335"/>
  <c r="AB393"/>
  <c r="AB278"/>
  <c r="AB336"/>
  <c r="AB437"/>
  <c r="AB337"/>
  <c r="AB438"/>
  <c r="AB434"/>
  <c r="AB309"/>
  <c r="AB319"/>
  <c r="AB279"/>
  <c r="AB338"/>
  <c r="AB280"/>
  <c r="AB339"/>
  <c r="AB314"/>
  <c r="AB340"/>
  <c r="AB394"/>
  <c r="AB281"/>
  <c r="AB341"/>
  <c r="AB282"/>
  <c r="AB315"/>
  <c r="AB283"/>
  <c r="AB342"/>
  <c r="AB284"/>
  <c r="AB395"/>
  <c r="AB285"/>
  <c r="AB343"/>
  <c r="AB286"/>
  <c r="AB344"/>
  <c r="AB396"/>
  <c r="AB287"/>
  <c r="AB345"/>
  <c r="AB397"/>
  <c r="AB288"/>
  <c r="AB346"/>
  <c r="AB398"/>
  <c r="AB289"/>
  <c r="AB347"/>
  <c r="AB399"/>
  <c r="AB290"/>
  <c r="AB348"/>
  <c r="AB400"/>
  <c r="AB320"/>
  <c r="AB349"/>
  <c r="AB401"/>
  <c r="AB291"/>
  <c r="AB292"/>
  <c r="AB293"/>
  <c r="AB350"/>
  <c r="AB402"/>
  <c r="AB351"/>
  <c r="AB403"/>
  <c r="AB404"/>
  <c r="AB316"/>
  <c r="AB352"/>
  <c r="AB405"/>
  <c r="AB317"/>
  <c r="AB353"/>
  <c r="AB406"/>
  <c r="AB318"/>
  <c r="AB354"/>
  <c r="AB407"/>
  <c r="AB408"/>
  <c r="AB355"/>
  <c r="AB409"/>
  <c r="AB410"/>
  <c r="AB356"/>
  <c r="AB411"/>
  <c r="AB357"/>
  <c r="AB412"/>
  <c r="AB413"/>
  <c r="AB439"/>
  <c r="AB440"/>
  <c r="AB441"/>
  <c r="AB442"/>
  <c r="AB312"/>
  <c r="AB358"/>
  <c r="AB414"/>
  <c r="AB313"/>
  <c r="AB359"/>
  <c r="AB415"/>
  <c r="AB294"/>
  <c r="AB360"/>
  <c r="AB416"/>
  <c r="AB295"/>
  <c r="AB361"/>
  <c r="AB417"/>
  <c r="AB296"/>
  <c r="AB362"/>
  <c r="AB418"/>
  <c r="AB297"/>
  <c r="AB363"/>
  <c r="AB419"/>
  <c r="AB420"/>
  <c r="AB364"/>
  <c r="AB421"/>
  <c r="AB365"/>
  <c r="AB443"/>
  <c r="AB366"/>
  <c r="AB444"/>
  <c r="AB298"/>
  <c r="AB367"/>
  <c r="AB422"/>
  <c r="AB299"/>
  <c r="AB368"/>
  <c r="AB423"/>
  <c r="AB300"/>
  <c r="AB369"/>
  <c r="AB424"/>
  <c r="AB425"/>
  <c r="AB301"/>
  <c r="AB370"/>
  <c r="AB426"/>
  <c r="AB302"/>
  <c r="AB371"/>
  <c r="AB427"/>
  <c r="AB303"/>
  <c r="AB372"/>
  <c r="AB428"/>
  <c r="AB373"/>
  <c r="AB429"/>
  <c r="AB304"/>
  <c r="AB374"/>
  <c r="AB430"/>
  <c r="AB305"/>
  <c r="AB375"/>
  <c r="AB445"/>
  <c r="AB306"/>
  <c r="AB376"/>
  <c r="AB431"/>
  <c r="AB377"/>
  <c r="AB446"/>
  <c r="AB307"/>
  <c r="AB378"/>
  <c r="AB432"/>
  <c r="AB433"/>
  <c r="AB308"/>
  <c r="AB2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C310"/>
  <c r="AG310" s="1"/>
  <c r="AC321"/>
  <c r="AG321" s="1"/>
  <c r="AC379"/>
  <c r="AG379" s="1"/>
  <c r="AC311"/>
  <c r="AG311" s="1"/>
  <c r="AC322"/>
  <c r="AG322" s="1"/>
  <c r="AC380"/>
  <c r="AG380" s="1"/>
  <c r="AC269"/>
  <c r="AG269" s="1"/>
  <c r="AC323"/>
  <c r="AG323" s="1"/>
  <c r="AC381"/>
  <c r="AG381" s="1"/>
  <c r="AC270"/>
  <c r="AG270" s="1"/>
  <c r="AC324"/>
  <c r="AG324" s="1"/>
  <c r="AC382"/>
  <c r="AG382" s="1"/>
  <c r="AC271"/>
  <c r="AG271" s="1"/>
  <c r="AC325"/>
  <c r="AG325" s="1"/>
  <c r="AC383"/>
  <c r="AG383" s="1"/>
  <c r="AC272"/>
  <c r="AG272" s="1"/>
  <c r="AC326"/>
  <c r="AG326" s="1"/>
  <c r="AC384"/>
  <c r="AG384" s="1"/>
  <c r="AC385"/>
  <c r="AG385" s="1"/>
  <c r="AC327"/>
  <c r="AG327" s="1"/>
  <c r="AC386"/>
  <c r="AG386" s="1"/>
  <c r="AC328"/>
  <c r="AG328" s="1"/>
  <c r="AC435"/>
  <c r="AG435" s="1"/>
  <c r="AC329"/>
  <c r="AG329" s="1"/>
  <c r="AC436"/>
  <c r="AG436" s="1"/>
  <c r="AC273"/>
  <c r="AG273" s="1"/>
  <c r="AC330"/>
  <c r="AG330" s="1"/>
  <c r="AC387"/>
  <c r="AG387" s="1"/>
  <c r="AC274"/>
  <c r="AG274" s="1"/>
  <c r="AC331"/>
  <c r="AG331" s="1"/>
  <c r="AC388"/>
  <c r="AG388" s="1"/>
  <c r="AC389"/>
  <c r="AG389" s="1"/>
  <c r="AC275"/>
  <c r="AG275" s="1"/>
  <c r="AC332"/>
  <c r="AG332" s="1"/>
  <c r="AC390"/>
  <c r="AG390" s="1"/>
  <c r="AC276"/>
  <c r="AG276" s="1"/>
  <c r="AC333"/>
  <c r="AG333" s="1"/>
  <c r="AC391"/>
  <c r="AG391" s="1"/>
  <c r="AC334"/>
  <c r="AG334" s="1"/>
  <c r="AC392"/>
  <c r="AG392" s="1"/>
  <c r="AC277"/>
  <c r="AG277" s="1"/>
  <c r="AC335"/>
  <c r="AG335" s="1"/>
  <c r="AC393"/>
  <c r="AG393" s="1"/>
  <c r="AC278"/>
  <c r="AG278" s="1"/>
  <c r="AC336"/>
  <c r="AG336" s="1"/>
  <c r="AC437"/>
  <c r="AG437" s="1"/>
  <c r="AC337"/>
  <c r="AG337" s="1"/>
  <c r="AC438"/>
  <c r="AG438" s="1"/>
  <c r="AC434"/>
  <c r="AG434" s="1"/>
  <c r="AC309"/>
  <c r="AG309" s="1"/>
  <c r="AC319"/>
  <c r="AG319" s="1"/>
  <c r="AC279"/>
  <c r="AG279" s="1"/>
  <c r="AC338"/>
  <c r="AG338" s="1"/>
  <c r="AC280"/>
  <c r="AG280" s="1"/>
  <c r="AC339"/>
  <c r="AG339" s="1"/>
  <c r="AC314"/>
  <c r="AG314" s="1"/>
  <c r="AC340"/>
  <c r="AG340" s="1"/>
  <c r="AC394"/>
  <c r="AG394" s="1"/>
  <c r="AC281"/>
  <c r="AG281" s="1"/>
  <c r="AC341"/>
  <c r="AG341" s="1"/>
  <c r="AC282"/>
  <c r="AG282" s="1"/>
  <c r="AC315"/>
  <c r="AG315" s="1"/>
  <c r="AC283"/>
  <c r="AG283" s="1"/>
  <c r="AC342"/>
  <c r="AG342" s="1"/>
  <c r="AC284"/>
  <c r="AG284" s="1"/>
  <c r="AC395"/>
  <c r="AG395" s="1"/>
  <c r="AC285"/>
  <c r="AG285" s="1"/>
  <c r="AC343"/>
  <c r="AG343" s="1"/>
  <c r="AC286"/>
  <c r="AG286" s="1"/>
  <c r="AC344"/>
  <c r="AG344" s="1"/>
  <c r="AC396"/>
  <c r="AG396" s="1"/>
  <c r="AC287"/>
  <c r="AG287" s="1"/>
  <c r="AC345"/>
  <c r="AG345" s="1"/>
  <c r="AC397"/>
  <c r="AG397" s="1"/>
  <c r="AC288"/>
  <c r="AG288" s="1"/>
  <c r="AC346"/>
  <c r="AG346" s="1"/>
  <c r="AC398"/>
  <c r="AG398" s="1"/>
  <c r="AC289"/>
  <c r="AG289" s="1"/>
  <c r="AC347"/>
  <c r="AG347" s="1"/>
  <c r="AC399"/>
  <c r="AG399" s="1"/>
  <c r="AC290"/>
  <c r="AG290" s="1"/>
  <c r="AC348"/>
  <c r="AG348" s="1"/>
  <c r="AC400"/>
  <c r="AG400" s="1"/>
  <c r="AC320"/>
  <c r="AG320" s="1"/>
  <c r="AC349"/>
  <c r="AG349" s="1"/>
  <c r="AC401"/>
  <c r="AG401" s="1"/>
  <c r="AC291"/>
  <c r="AG291" s="1"/>
  <c r="AC292"/>
  <c r="AG292" s="1"/>
  <c r="AC293"/>
  <c r="AG293" s="1"/>
  <c r="AC350"/>
  <c r="AG350" s="1"/>
  <c r="AC402"/>
  <c r="AG402" s="1"/>
  <c r="AC351"/>
  <c r="AG351" s="1"/>
  <c r="AC403"/>
  <c r="AG403" s="1"/>
  <c r="AC404"/>
  <c r="AG404" s="1"/>
  <c r="AC316"/>
  <c r="AG316" s="1"/>
  <c r="AC352"/>
  <c r="AG352" s="1"/>
  <c r="AC405"/>
  <c r="AG405" s="1"/>
  <c r="AC317"/>
  <c r="AG317" s="1"/>
  <c r="AC353"/>
  <c r="AG353" s="1"/>
  <c r="AC406"/>
  <c r="AG406" s="1"/>
  <c r="AC318"/>
  <c r="AG318" s="1"/>
  <c r="AC354"/>
  <c r="AG354" s="1"/>
  <c r="AC407"/>
  <c r="AG407" s="1"/>
  <c r="AC408"/>
  <c r="AG408" s="1"/>
  <c r="AC355"/>
  <c r="AG355" s="1"/>
  <c r="AC409"/>
  <c r="AG409" s="1"/>
  <c r="AC410"/>
  <c r="AG410" s="1"/>
  <c r="AC356"/>
  <c r="AG356" s="1"/>
  <c r="AC411"/>
  <c r="AG411" s="1"/>
  <c r="AC357"/>
  <c r="AG357" s="1"/>
  <c r="AC412"/>
  <c r="AG412" s="1"/>
  <c r="AC413"/>
  <c r="AG413" s="1"/>
  <c r="AC439"/>
  <c r="AG439" s="1"/>
  <c r="AC440"/>
  <c r="AG440" s="1"/>
  <c r="AC441"/>
  <c r="AG441" s="1"/>
  <c r="AC442"/>
  <c r="AG442" s="1"/>
  <c r="AC312"/>
  <c r="AG312" s="1"/>
  <c r="AC358"/>
  <c r="AG358" s="1"/>
  <c r="AC414"/>
  <c r="AG414" s="1"/>
  <c r="AC313"/>
  <c r="AG313" s="1"/>
  <c r="AC359"/>
  <c r="AG359" s="1"/>
  <c r="AC415"/>
  <c r="AG415" s="1"/>
  <c r="AC294"/>
  <c r="AG294" s="1"/>
  <c r="AC360"/>
  <c r="AG360" s="1"/>
  <c r="AC416"/>
  <c r="AG416" s="1"/>
  <c r="AC295"/>
  <c r="AG295" s="1"/>
  <c r="AC361"/>
  <c r="AG361" s="1"/>
  <c r="AC417"/>
  <c r="AG417" s="1"/>
  <c r="AC296"/>
  <c r="AG296" s="1"/>
  <c r="AC362"/>
  <c r="AG362" s="1"/>
  <c r="AC418"/>
  <c r="AG418" s="1"/>
  <c r="AC297"/>
  <c r="AG297" s="1"/>
  <c r="AC363"/>
  <c r="AG363" s="1"/>
  <c r="AC419"/>
  <c r="AG419" s="1"/>
  <c r="AC420"/>
  <c r="AG420" s="1"/>
  <c r="AC364"/>
  <c r="AG364" s="1"/>
  <c r="AC421"/>
  <c r="AG421" s="1"/>
  <c r="AC365"/>
  <c r="AG365" s="1"/>
  <c r="AC443"/>
  <c r="AG443" s="1"/>
  <c r="AC366"/>
  <c r="AG366" s="1"/>
  <c r="AC444"/>
  <c r="AG444" s="1"/>
  <c r="AC298"/>
  <c r="AG298" s="1"/>
  <c r="AC367"/>
  <c r="AG367" s="1"/>
  <c r="AC422"/>
  <c r="AG422" s="1"/>
  <c r="AC299"/>
  <c r="AG299" s="1"/>
  <c r="AC368"/>
  <c r="AG368" s="1"/>
  <c r="AC423"/>
  <c r="AG423" s="1"/>
  <c r="AC300"/>
  <c r="AG300" s="1"/>
  <c r="AC369"/>
  <c r="AG369" s="1"/>
  <c r="AC424"/>
  <c r="AG424" s="1"/>
  <c r="AC425"/>
  <c r="AG425" s="1"/>
  <c r="AC301"/>
  <c r="AG301" s="1"/>
  <c r="AC370"/>
  <c r="AG370" s="1"/>
  <c r="AC426"/>
  <c r="AG426" s="1"/>
  <c r="AC302"/>
  <c r="AG302" s="1"/>
  <c r="AC371"/>
  <c r="AG371" s="1"/>
  <c r="AC427"/>
  <c r="AG427" s="1"/>
  <c r="AC303"/>
  <c r="AG303" s="1"/>
  <c r="AC372"/>
  <c r="AG372" s="1"/>
  <c r="AC428"/>
  <c r="AG428" s="1"/>
  <c r="AC373"/>
  <c r="AG373" s="1"/>
  <c r="AC429"/>
  <c r="AG429" s="1"/>
  <c r="AC304"/>
  <c r="AG304" s="1"/>
  <c r="AC374"/>
  <c r="AG374" s="1"/>
  <c r="AC430"/>
  <c r="AG430" s="1"/>
  <c r="AC305"/>
  <c r="AG305" s="1"/>
  <c r="AC375"/>
  <c r="AG375" s="1"/>
  <c r="AC445"/>
  <c r="AG445" s="1"/>
  <c r="AC306"/>
  <c r="AG306" s="1"/>
  <c r="AC376"/>
  <c r="AG376" s="1"/>
  <c r="AC431"/>
  <c r="AG431" s="1"/>
  <c r="AC377"/>
  <c r="AG377" s="1"/>
  <c r="AC446"/>
  <c r="AG446" s="1"/>
  <c r="AC307"/>
  <c r="AG307" s="1"/>
  <c r="AC378"/>
  <c r="AG378" s="1"/>
  <c r="AC432"/>
  <c r="AG432" s="1"/>
  <c r="AC433"/>
  <c r="AG433" s="1"/>
  <c r="AC308"/>
  <c r="AG308" s="1"/>
  <c r="AC2"/>
  <c r="AG2" s="1"/>
  <c r="AC3"/>
  <c r="AG3" s="1"/>
  <c r="AC4"/>
  <c r="AG4" s="1"/>
  <c r="AC5"/>
  <c r="AG5" s="1"/>
  <c r="AC6"/>
  <c r="AG6" s="1"/>
  <c r="AC7"/>
  <c r="AG7" s="1"/>
  <c r="AC8"/>
  <c r="AG8" s="1"/>
  <c r="AC9"/>
  <c r="AG9" s="1"/>
  <c r="AC10"/>
  <c r="AG10" s="1"/>
  <c r="AC11"/>
  <c r="AG11" s="1"/>
  <c r="AC12"/>
  <c r="AG12" s="1"/>
  <c r="AC13"/>
  <c r="AG13" s="1"/>
  <c r="AC14"/>
  <c r="AG14" s="1"/>
  <c r="AC15"/>
  <c r="AG15" s="1"/>
  <c r="AC16"/>
  <c r="AG16" s="1"/>
  <c r="AC17"/>
  <c r="AG17" s="1"/>
  <c r="AC18"/>
  <c r="AG18" s="1"/>
  <c r="AC19"/>
  <c r="AG19" s="1"/>
  <c r="AC20"/>
  <c r="AG20" s="1"/>
  <c r="AC21"/>
  <c r="AG21" s="1"/>
  <c r="AC22"/>
  <c r="AG22" s="1"/>
  <c r="AC23"/>
  <c r="AG23" s="1"/>
  <c r="AC24"/>
  <c r="AG24" s="1"/>
  <c r="AC25"/>
  <c r="AG25" s="1"/>
  <c r="AC26"/>
  <c r="AG26" s="1"/>
  <c r="AC27"/>
  <c r="AG27" s="1"/>
  <c r="AC28"/>
  <c r="AG28" s="1"/>
  <c r="AC29"/>
  <c r="AG29" s="1"/>
  <c r="AC30"/>
  <c r="AG30" s="1"/>
  <c r="AC31"/>
  <c r="AG31" s="1"/>
  <c r="AC32"/>
  <c r="AG32" s="1"/>
  <c r="AC33"/>
  <c r="AG33" s="1"/>
  <c r="AC34"/>
  <c r="AG34" s="1"/>
  <c r="AC35"/>
  <c r="AG35" s="1"/>
  <c r="AC36"/>
  <c r="AG36" s="1"/>
  <c r="AC37"/>
  <c r="AG37" s="1"/>
  <c r="AC38"/>
  <c r="AG38" s="1"/>
  <c r="AC39"/>
  <c r="AG39" s="1"/>
  <c r="AC40"/>
  <c r="AG40" s="1"/>
  <c r="AC41"/>
  <c r="AG41" s="1"/>
  <c r="AC42"/>
  <c r="AG42" s="1"/>
  <c r="AC43"/>
  <c r="AG43" s="1"/>
  <c r="AC44"/>
  <c r="AG44" s="1"/>
  <c r="AC45"/>
  <c r="AG45" s="1"/>
  <c r="AC46"/>
  <c r="AG46" s="1"/>
  <c r="AC47"/>
  <c r="AG47" s="1"/>
  <c r="AC48"/>
  <c r="AG48" s="1"/>
  <c r="AC49"/>
  <c r="AG49" s="1"/>
  <c r="AC50"/>
  <c r="AG50" s="1"/>
  <c r="AC51"/>
  <c r="AG51" s="1"/>
  <c r="AC52"/>
  <c r="AG52" s="1"/>
  <c r="AC53"/>
  <c r="AG53" s="1"/>
  <c r="AC54"/>
  <c r="AG54" s="1"/>
  <c r="AC55"/>
  <c r="AG55" s="1"/>
  <c r="AC56"/>
  <c r="AG56" s="1"/>
  <c r="AC57"/>
  <c r="AG57" s="1"/>
  <c r="AC58"/>
  <c r="AG58" s="1"/>
  <c r="AC59"/>
  <c r="AG59" s="1"/>
  <c r="AC60"/>
  <c r="AG60" s="1"/>
  <c r="AC61"/>
  <c r="AG61" s="1"/>
  <c r="AC62"/>
  <c r="AG62" s="1"/>
  <c r="AC63"/>
  <c r="AG63" s="1"/>
  <c r="AC64"/>
  <c r="AG64" s="1"/>
  <c r="AC65"/>
  <c r="AG65" s="1"/>
  <c r="AC66"/>
  <c r="AG66" s="1"/>
  <c r="AC67"/>
  <c r="AG67" s="1"/>
  <c r="AC68"/>
  <c r="AG68" s="1"/>
  <c r="AC69"/>
  <c r="AG69" s="1"/>
  <c r="AC70"/>
  <c r="AG70" s="1"/>
  <c r="AC71"/>
  <c r="AG71" s="1"/>
  <c r="AC72"/>
  <c r="AG72" s="1"/>
  <c r="AC73"/>
  <c r="AG73" s="1"/>
  <c r="AC74"/>
  <c r="AG74" s="1"/>
  <c r="AC75"/>
  <c r="AG75" s="1"/>
  <c r="AC76"/>
  <c r="AG76" s="1"/>
  <c r="AC77"/>
  <c r="AG77" s="1"/>
  <c r="AC78"/>
  <c r="AG78" s="1"/>
  <c r="AC79"/>
  <c r="AG79" s="1"/>
  <c r="AC80"/>
  <c r="AG80" s="1"/>
  <c r="AC81"/>
  <c r="AG81" s="1"/>
  <c r="AC82"/>
  <c r="AG82" s="1"/>
  <c r="AC83"/>
  <c r="AG83" s="1"/>
  <c r="AC84"/>
  <c r="AG84" s="1"/>
  <c r="AC85"/>
  <c r="AG85" s="1"/>
  <c r="AC86"/>
  <c r="AG86" s="1"/>
  <c r="AC87"/>
  <c r="AG87" s="1"/>
  <c r="AC88"/>
  <c r="AG88" s="1"/>
  <c r="AC89"/>
  <c r="AG89" s="1"/>
  <c r="AC90"/>
  <c r="AG90" s="1"/>
  <c r="AC91"/>
  <c r="AG91" s="1"/>
  <c r="AC92"/>
  <c r="AG92" s="1"/>
  <c r="AC93"/>
  <c r="AG93" s="1"/>
  <c r="AC94"/>
  <c r="AG94" s="1"/>
  <c r="AC95"/>
  <c r="AG95" s="1"/>
  <c r="AC96"/>
  <c r="AG96" s="1"/>
  <c r="AC97"/>
  <c r="AG97" s="1"/>
  <c r="AC98"/>
  <c r="AG98" s="1"/>
  <c r="AC99"/>
  <c r="AG99" s="1"/>
  <c r="AC100"/>
  <c r="AG100" s="1"/>
  <c r="AC101"/>
  <c r="AG101" s="1"/>
  <c r="AC102"/>
  <c r="AG102" s="1"/>
  <c r="AC103"/>
  <c r="AG103" s="1"/>
  <c r="AC104"/>
  <c r="AG104" s="1"/>
  <c r="AC105"/>
  <c r="AG105" s="1"/>
  <c r="AC106"/>
  <c r="AG106" s="1"/>
  <c r="AC107"/>
  <c r="AG107" s="1"/>
  <c r="AC108"/>
  <c r="AG108" s="1"/>
  <c r="AC109"/>
  <c r="AG109" s="1"/>
  <c r="AC110"/>
  <c r="AG110" s="1"/>
  <c r="AC111"/>
  <c r="AG111" s="1"/>
  <c r="AC112"/>
  <c r="AG112" s="1"/>
  <c r="AC113"/>
  <c r="AG113" s="1"/>
  <c r="AC114"/>
  <c r="AG114" s="1"/>
  <c r="AC115"/>
  <c r="AG115" s="1"/>
  <c r="AC116"/>
  <c r="AG116" s="1"/>
  <c r="AC117"/>
  <c r="AG117" s="1"/>
  <c r="AC118"/>
  <c r="AG118" s="1"/>
  <c r="AC119"/>
  <c r="AG119" s="1"/>
  <c r="AC120"/>
  <c r="AG120" s="1"/>
  <c r="AC121"/>
  <c r="AG121" s="1"/>
  <c r="AC122"/>
  <c r="AG122" s="1"/>
  <c r="AC123"/>
  <c r="AG123" s="1"/>
  <c r="AC124"/>
  <c r="AG124" s="1"/>
  <c r="AC125"/>
  <c r="AG125" s="1"/>
  <c r="AC126"/>
  <c r="AG126" s="1"/>
  <c r="AC127"/>
  <c r="AG127" s="1"/>
  <c r="AC128"/>
  <c r="AG128" s="1"/>
  <c r="AC129"/>
  <c r="AG129" s="1"/>
  <c r="AC130"/>
  <c r="AG130" s="1"/>
  <c r="AC131"/>
  <c r="AG131" s="1"/>
  <c r="AC132"/>
  <c r="AG132" s="1"/>
  <c r="AC133"/>
  <c r="AG133" s="1"/>
  <c r="AC134"/>
  <c r="AG134" s="1"/>
  <c r="AC135"/>
  <c r="AG135" s="1"/>
  <c r="AC136"/>
  <c r="AG136" s="1"/>
  <c r="AC137"/>
  <c r="AG137" s="1"/>
  <c r="AC138"/>
  <c r="AG138" s="1"/>
  <c r="AC139"/>
  <c r="AG139" s="1"/>
  <c r="AC140"/>
  <c r="AG140" s="1"/>
  <c r="AC141"/>
  <c r="AG141" s="1"/>
  <c r="AC142"/>
  <c r="AG142" s="1"/>
  <c r="AC143"/>
  <c r="AG143" s="1"/>
  <c r="AC144"/>
  <c r="AG144" s="1"/>
  <c r="AC145"/>
  <c r="AG145" s="1"/>
  <c r="AC146"/>
  <c r="AG146" s="1"/>
  <c r="AC147"/>
  <c r="AG147" s="1"/>
  <c r="AC148"/>
  <c r="AG148" s="1"/>
  <c r="AC149"/>
  <c r="AG149" s="1"/>
  <c r="AC150"/>
  <c r="AG150" s="1"/>
  <c r="AC151"/>
  <c r="AG151" s="1"/>
  <c r="AC152"/>
  <c r="AG152" s="1"/>
  <c r="AC153"/>
  <c r="AG153" s="1"/>
  <c r="AC154"/>
  <c r="AG154" s="1"/>
  <c r="AC155"/>
  <c r="AG155" s="1"/>
  <c r="AC156"/>
  <c r="AG156" s="1"/>
  <c r="AC157"/>
  <c r="AG157" s="1"/>
  <c r="AC158"/>
  <c r="AG158" s="1"/>
  <c r="AC159"/>
  <c r="AG159" s="1"/>
  <c r="AC160"/>
  <c r="AG160" s="1"/>
  <c r="AC161"/>
  <c r="AG161" s="1"/>
  <c r="AC162"/>
  <c r="AG162" s="1"/>
  <c r="AC163"/>
  <c r="AG163" s="1"/>
  <c r="AC164"/>
  <c r="AG164" s="1"/>
  <c r="AC165"/>
  <c r="AG165" s="1"/>
  <c r="AC166"/>
  <c r="AG166" s="1"/>
  <c r="AC167"/>
  <c r="AG167" s="1"/>
  <c r="AC168"/>
  <c r="AG168" s="1"/>
  <c r="AC169"/>
  <c r="AG169" s="1"/>
  <c r="AC170"/>
  <c r="AG170" s="1"/>
  <c r="AC171"/>
  <c r="AG171" s="1"/>
  <c r="AC172"/>
  <c r="AG172" s="1"/>
  <c r="AC173"/>
  <c r="AG173" s="1"/>
  <c r="AC174"/>
  <c r="AG174" s="1"/>
  <c r="AC175"/>
  <c r="AG175" s="1"/>
  <c r="AC176"/>
  <c r="AG176" s="1"/>
  <c r="AC177"/>
  <c r="AG177" s="1"/>
  <c r="AC178"/>
  <c r="AG178" s="1"/>
  <c r="AC179"/>
  <c r="AG179" s="1"/>
  <c r="AC180"/>
  <c r="AG180" s="1"/>
  <c r="AC181"/>
  <c r="AG181" s="1"/>
  <c r="AC182"/>
  <c r="AG182" s="1"/>
  <c r="AC183"/>
  <c r="AG183" s="1"/>
  <c r="AC184"/>
  <c r="AG184" s="1"/>
  <c r="AC185"/>
  <c r="AG185" s="1"/>
  <c r="AC186"/>
  <c r="AG186" s="1"/>
  <c r="AC187"/>
  <c r="AG187" s="1"/>
  <c r="AC188"/>
  <c r="AG188" s="1"/>
  <c r="AC189"/>
  <c r="AG189" s="1"/>
  <c r="AC190"/>
  <c r="AG190" s="1"/>
  <c r="AC191"/>
  <c r="AG191" s="1"/>
  <c r="AC192"/>
  <c r="AG192" s="1"/>
  <c r="AC193"/>
  <c r="AG193" s="1"/>
  <c r="AC194"/>
  <c r="AG194" s="1"/>
  <c r="AC195"/>
  <c r="AG195" s="1"/>
  <c r="AC196"/>
  <c r="AG196" s="1"/>
  <c r="AC197"/>
  <c r="AG197" s="1"/>
  <c r="AC198"/>
  <c r="AG198" s="1"/>
  <c r="AC199"/>
  <c r="AG199" s="1"/>
  <c r="AC200"/>
  <c r="AG200" s="1"/>
  <c r="AC201"/>
  <c r="AG201" s="1"/>
  <c r="AC202"/>
  <c r="AG202" s="1"/>
  <c r="AC203"/>
  <c r="AG203" s="1"/>
  <c r="AC204"/>
  <c r="AG204" s="1"/>
  <c r="AC205"/>
  <c r="AG205" s="1"/>
  <c r="AC206"/>
  <c r="AG206" s="1"/>
  <c r="AC207"/>
  <c r="AG207" s="1"/>
  <c r="AC208"/>
  <c r="AG208" s="1"/>
  <c r="AC209"/>
  <c r="AG209" s="1"/>
  <c r="AC210"/>
  <c r="AG210" s="1"/>
  <c r="AC211"/>
  <c r="AG211" s="1"/>
  <c r="AC212"/>
  <c r="AG212" s="1"/>
  <c r="AC213"/>
  <c r="AG213" s="1"/>
  <c r="AC214"/>
  <c r="AG214" s="1"/>
  <c r="AC215"/>
  <c r="AG215" s="1"/>
  <c r="AC216"/>
  <c r="AG216" s="1"/>
  <c r="AC217"/>
  <c r="AG217" s="1"/>
  <c r="AC218"/>
  <c r="AG218" s="1"/>
  <c r="AC219"/>
  <c r="AG219" s="1"/>
  <c r="AC220"/>
  <c r="AG220" s="1"/>
  <c r="AC221"/>
  <c r="AG221" s="1"/>
  <c r="AC222"/>
  <c r="AG222" s="1"/>
  <c r="AC223"/>
  <c r="AG223" s="1"/>
  <c r="AC224"/>
  <c r="AG224" s="1"/>
  <c r="AC225"/>
  <c r="AG225" s="1"/>
  <c r="AC226"/>
  <c r="AG226" s="1"/>
  <c r="AC227"/>
  <c r="AG227" s="1"/>
  <c r="AC228"/>
  <c r="AG228" s="1"/>
  <c r="AC229"/>
  <c r="AG229" s="1"/>
  <c r="AC230"/>
  <c r="AG230" s="1"/>
  <c r="AC231"/>
  <c r="AG231" s="1"/>
  <c r="AC232"/>
  <c r="AG232" s="1"/>
  <c r="AC233"/>
  <c r="AG233" s="1"/>
  <c r="AC234"/>
  <c r="AG234" s="1"/>
  <c r="AC235"/>
  <c r="AG235" s="1"/>
  <c r="AC236"/>
  <c r="AG236" s="1"/>
  <c r="AC237"/>
  <c r="AG237" s="1"/>
  <c r="AC238"/>
  <c r="AG238" s="1"/>
  <c r="AC239"/>
  <c r="AG239" s="1"/>
  <c r="AC240"/>
  <c r="AG240" s="1"/>
  <c r="AC241"/>
  <c r="AG241" s="1"/>
  <c r="AC242"/>
  <c r="AG242" s="1"/>
  <c r="AC243"/>
  <c r="AG243" s="1"/>
  <c r="AC244"/>
  <c r="AG244" s="1"/>
  <c r="AC245"/>
  <c r="AG245" s="1"/>
  <c r="AC246"/>
  <c r="AG246" s="1"/>
  <c r="AC247"/>
  <c r="AG247" s="1"/>
  <c r="AC248"/>
  <c r="AG248" s="1"/>
  <c r="AC249"/>
  <c r="AG249" s="1"/>
  <c r="AC250"/>
  <c r="AG250" s="1"/>
  <c r="AC251"/>
  <c r="AG251" s="1"/>
  <c r="AC252"/>
  <c r="AG252" s="1"/>
  <c r="AC253"/>
  <c r="AG253" s="1"/>
  <c r="AC254"/>
  <c r="AG254" s="1"/>
  <c r="AC255"/>
  <c r="AG255" s="1"/>
  <c r="AC256"/>
  <c r="AG256" s="1"/>
  <c r="AC257"/>
  <c r="AG257" s="1"/>
  <c r="AC258"/>
  <c r="AG258" s="1"/>
  <c r="AC259"/>
  <c r="AG259" s="1"/>
  <c r="AC260"/>
  <c r="AG260" s="1"/>
  <c r="AC261"/>
  <c r="AG261" s="1"/>
  <c r="AC262"/>
  <c r="AG262" s="1"/>
  <c r="AC263"/>
  <c r="AG263" s="1"/>
  <c r="AC264"/>
  <c r="AG264" s="1"/>
  <c r="AC265"/>
  <c r="AG265" s="1"/>
  <c r="AC266"/>
  <c r="AG266" s="1"/>
  <c r="AC267"/>
  <c r="AG267" s="1"/>
  <c r="AC268"/>
  <c r="AG268" s="1"/>
  <c r="AB268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2"/>
</calcChain>
</file>

<file path=xl/sharedStrings.xml><?xml version="1.0" encoding="utf-8"?>
<sst xmlns="http://schemas.openxmlformats.org/spreadsheetml/2006/main" count="14033" uniqueCount="1186">
  <si>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</si>
  <si>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</si>
  <si>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</si>
  <si>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</si>
  <si>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</si>
  <si>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</si>
  <si>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</si>
  <si>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</si>
  <si>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</si>
  <si>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PRODAJNA CIJENA (kn)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</si>
  <si>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</si>
  <si>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</si>
  <si>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</si>
  <si>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</si>
  <si>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</si>
  <si>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</si>
  <si>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</si>
  <si>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</si>
  <si>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</si>
  <si>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</si>
  <si>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</si>
  <si>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</si>
  <si>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</si>
  <si>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</si>
  <si>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</si>
  <si>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</si>
  <si>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</si>
  <si>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</si>
  <si>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</si>
  <si>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</si>
  <si>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</si>
  <si>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</si>
  <si>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</si>
  <si>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</si>
  <si>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Cayenne S Diesel</t>
  </si>
  <si>
    <t>Automatski</t>
  </si>
  <si>
    <t>D</t>
  </si>
  <si>
    <t xml:space="preserve">Cayenne S Diesel II FL NEU ab MJ18 / Diesel / 4.1l / 283 kW/385 KS / Tiptronic 8 Gang / 4-Vrata               </t>
  </si>
  <si>
    <t xml:space="preserve">92AAD1A8  </t>
  </si>
  <si>
    <t xml:space="preserve">6W        </t>
  </si>
  <si>
    <t xml:space="preserve">Diesel / 4.1l / 283kW/ 385KS            </t>
  </si>
  <si>
    <t xml:space="preserve">pogon na sve kotače </t>
  </si>
  <si>
    <t>Ne</t>
  </si>
  <si>
    <t xml:space="preserve">Cayenne Diesel Platinum Edt II FL abMJ18 / Diesel / 3.0l / 193 kW/262 KS / Tiptronic 8 Gang / 4-Vrata         </t>
  </si>
  <si>
    <t xml:space="preserve">92ABC1A8  </t>
  </si>
  <si>
    <t xml:space="preserve">Diesel / 3.0l / 193kW/ 262KS            </t>
  </si>
  <si>
    <t>Macan</t>
  </si>
  <si>
    <t>B</t>
  </si>
  <si>
    <t xml:space="preserve">Macan ab MJ18 / Benzin / 2.0l / 185 kW/252 KS / Porsche Doppelkupplung (PDK) / 4-Vrata                        </t>
  </si>
  <si>
    <t xml:space="preserve">95BAA1D3  </t>
  </si>
  <si>
    <t xml:space="preserve">Benzin / 2.0l / 185kW/ 252KS            </t>
  </si>
  <si>
    <t>Macan S</t>
  </si>
  <si>
    <t xml:space="preserve">Macan S ab MJ18 / Benzin / 3.0l / 250 kW/340 KS / Porsche Doppelkupplung (PDK) / 4-Vrata                      </t>
  </si>
  <si>
    <t xml:space="preserve">95BAB1D3  </t>
  </si>
  <si>
    <t xml:space="preserve">Benzin / 3.0l / 250kW/ 340KS            </t>
  </si>
  <si>
    <t>Macan S Diesel</t>
  </si>
  <si>
    <t xml:space="preserve">Macan S Diesel ab MJ18 / Diesel / 3.0l / 190 kW/258 KS / Porsche Doppelkupplung (PDK) / 4-Vrata               </t>
  </si>
  <si>
    <t xml:space="preserve">95BAD1D3  </t>
  </si>
  <si>
    <t xml:space="preserve">Diesel / 3.0l / 190kW/ 258KS            </t>
  </si>
  <si>
    <t>Macan Turbo</t>
  </si>
  <si>
    <t xml:space="preserve">Macan Turbo ab MJ18 / Benzin / 3.6l / 294 kW/400 KS / Porsche Doppelkupplung (PDK) / 4-Vrata                  </t>
  </si>
  <si>
    <t xml:space="preserve">95BAF1D3  </t>
  </si>
  <si>
    <t xml:space="preserve">Benzin / 3.6l / 294kW/ 400KS            </t>
  </si>
  <si>
    <t>Macan GTS</t>
  </si>
  <si>
    <t xml:space="preserve">Macan GTS ab MJ18 / Benzin / 3.0l / 265 kW/360 KS / Porsche Doppelkupplung (PDK) / 4-Vrata                    </t>
  </si>
  <si>
    <t xml:space="preserve">95BAS1D3  </t>
  </si>
  <si>
    <t xml:space="preserve">Benzin / 3.0l / 265kW/ 360KS            </t>
  </si>
  <si>
    <t>Macan Turbo m. PerformancePackage abMJ18 / Benzin / 3.6l / 324 kW/440 KS / Porsche Doppelkupplung (PDK) / 4-Vr</t>
  </si>
  <si>
    <t xml:space="preserve">95BAX1D3  </t>
  </si>
  <si>
    <t xml:space="preserve">Benzin / 3.6l / 324kW/ 440KS            </t>
  </si>
  <si>
    <t>Panamera</t>
  </si>
  <si>
    <t xml:space="preserve">Panamera II / Benzin / 3.0l / 243 kW/330 KS / Doppelkupplungsgetriebe 8-Gang / 4-Vrata                        </t>
  </si>
  <si>
    <t xml:space="preserve">97AAA1D2  </t>
  </si>
  <si>
    <t xml:space="preserve">Benzin / 3.0l / 243kW/ 330KS            </t>
  </si>
  <si>
    <t xml:space="preserve">stražnji pogon      </t>
  </si>
  <si>
    <t>Panamera 4</t>
  </si>
  <si>
    <t xml:space="preserve">Panamera 4 II / Benzin / 3.0l / 243 kW/330 KS / Doppelkupplungsgetriebe 8-Gang / 4-Vrata                      </t>
  </si>
  <si>
    <t xml:space="preserve">97ABA1D2  </t>
  </si>
  <si>
    <t>Panamera 4 E-Hybrid</t>
  </si>
  <si>
    <t xml:space="preserve">Panamera 4 E-Hybrid / Hybr.B/E ext.aufl. / 2.9l / 243 kW/462 KS / Doppelkupplungsgetriebe 8-Gang / 4-Vrata    </t>
  </si>
  <si>
    <t xml:space="preserve">97ABE1D2  </t>
  </si>
  <si>
    <t>Panamera 4S</t>
  </si>
  <si>
    <t xml:space="preserve">Panamera 4S II / Benzin / 2.9l / 324 kW/440 KS / Doppelkupplungsgetriebe 8-Gang / 4-Vrata                     </t>
  </si>
  <si>
    <t xml:space="preserve">97ADB1D2  </t>
  </si>
  <si>
    <t xml:space="preserve">Benzin / 2.9l / 324kW/ 440KS            </t>
  </si>
  <si>
    <t>Panamera 4S Diesel</t>
  </si>
  <si>
    <t xml:space="preserve">Panamera 4S Diesel II / Diesel / 4.0l / 310 kW/422 KS / Doppelkupplungsgetriebe 8-Gang / 4-Vrata              </t>
  </si>
  <si>
    <t xml:space="preserve">97ADD1D2  </t>
  </si>
  <si>
    <t xml:space="preserve">6ZD       </t>
  </si>
  <si>
    <t xml:space="preserve">Diesel / 4.0l / 310kW/ 422KS            </t>
  </si>
  <si>
    <t>Panamera Turbo</t>
  </si>
  <si>
    <t xml:space="preserve">Panamera Turbo II / Benzin / 4.0l / 404 kW/550 KS / Doppelkupplungsgetriebe 8-Gang / 4-Vrata                  </t>
  </si>
  <si>
    <t xml:space="preserve">97AFF1D2  </t>
  </si>
  <si>
    <t xml:space="preserve">Benzin / 4.0l / 404kW/ 550KS            </t>
  </si>
  <si>
    <t>Panamera Turbo S E-Hybrid</t>
  </si>
  <si>
    <t>Panamera Turbo S E-Hybrid / Hybr.B/E ext.aufl. / 4.0l / 404 kW/680 KS / Doppelkupplungsgetriebe 8-Gang / 4-Vra</t>
  </si>
  <si>
    <t xml:space="preserve">97AFH1D2  </t>
  </si>
  <si>
    <t xml:space="preserve">Panamera 4 Executive II / Benzin / 3.0l / 243 kW/330 KS / Doppelkupplungsgetriebe 8-Gang / 4-Vrata            </t>
  </si>
  <si>
    <t xml:space="preserve">97BBA1D2  </t>
  </si>
  <si>
    <t xml:space="preserve">Panamera 4 E-Hybrid Executive II / Hybr.B/E ext.aufl. / 2.9l / 243 kW/462 KS / Doppelkupplungsgetriebe 8-Gang </t>
  </si>
  <si>
    <t xml:space="preserve">97BBE1D2  </t>
  </si>
  <si>
    <t xml:space="preserve">Panamera 4S Executive II / Benzin / 2.9l / 324 kW/440 KS / Doppelkupplungsgetriebe 8-Gang / 4-Vrata           </t>
  </si>
  <si>
    <t xml:space="preserve">97BDB1D2  </t>
  </si>
  <si>
    <t xml:space="preserve">Panamera Turbo Executive II / Benzin / 4.0l / 404 kW/550 KS / Doppelkupplungsgetriebe 8-Gang / 4-Vrata        </t>
  </si>
  <si>
    <t xml:space="preserve">97BFF1D2  </t>
  </si>
  <si>
    <t>Panamera Turbo S E-Hybrid Executive / Hybr.B/E ext.aufl. / 4.0l / 404 kW/680 KS / Doppelkupplungsgetriebe 8-Ga</t>
  </si>
  <si>
    <t xml:space="preserve">97BFH1D2  </t>
  </si>
  <si>
    <t>Cayman</t>
  </si>
  <si>
    <t>Ručni</t>
  </si>
  <si>
    <t xml:space="preserve">Man. mj. 6 st. pr.  </t>
  </si>
  <si>
    <t xml:space="preserve">718 Cayman / Benzin / 2.0l / 220 kW/300 KS / Man. mj. 6 st. pr. / 2-Vrata                                     </t>
  </si>
  <si>
    <t xml:space="preserve">6 ZD      </t>
  </si>
  <si>
    <t xml:space="preserve">Benzin / 2.0l / 220kW/ 300KS            </t>
  </si>
  <si>
    <t xml:space="preserve">718 Cayman / Benzin / 2.0l / 220 kW/300 KS / Porsche Doppelkupplung (PDK) / 2-Vrata                           </t>
  </si>
  <si>
    <t xml:space="preserve">982120D2  </t>
  </si>
  <si>
    <t>Cayman S</t>
  </si>
  <si>
    <t xml:space="preserve">718 Cayman S / Benzin / 2.5l / 257 kW/350 KS / Man. mj. 6 st. pr. / 2-Vrata                                   </t>
  </si>
  <si>
    <t xml:space="preserve">Benzin / 2.5l / 257kW/ 350KS            </t>
  </si>
  <si>
    <t xml:space="preserve">718 Cayman S / Benzin / 2.5l / 257 kW/350 KS / Porsche Doppelkupplung (PDK) / 2-Vrata                         </t>
  </si>
  <si>
    <t xml:space="preserve">982130D2  </t>
  </si>
  <si>
    <t>Boxster</t>
  </si>
  <si>
    <t xml:space="preserve">718 Boxster / Benzin / 2.0l / 220 kW/300 KS / Man. mj. 6 st. pr. / 2-Vrata                                    </t>
  </si>
  <si>
    <t xml:space="preserve">718 Boxster / Benzin / 2.0l / 220 kW/300 KS / Porsche Doppelkupplung (PDK) / 2-Vrata                          </t>
  </si>
  <si>
    <t xml:space="preserve">982320D2  </t>
  </si>
  <si>
    <t>Boxster S</t>
  </si>
  <si>
    <t xml:space="preserve">718 Boxster S / Benzin / 2.5l / 257 kW/350 KS / Man. mj. 6 st. pr. / 2-Vrata                                  </t>
  </si>
  <si>
    <t xml:space="preserve">718 Boxster S / Benzin / 2.5l / 257 kW/350 KS / Porsche Doppelkupplung (PDK) / 2-Vrata                        </t>
  </si>
  <si>
    <t xml:space="preserve">982330D2  </t>
  </si>
  <si>
    <t xml:space="preserve">911 Carrera Coupe II (991) / Benzin / 3.0l / 272 kW/370 KS / Man mj. 7 st. pr. / 2-Vrata                      </t>
  </si>
  <si>
    <t xml:space="preserve">Benzin / 3.0l / 272kW/ 370KS            </t>
  </si>
  <si>
    <t xml:space="preserve">911 Carrera Coupe II (991) / Benzin / 3.0l / 272 kW/370 KS / Porsche Doppelkupplung (PDK) / 2-Vrata           </t>
  </si>
  <si>
    <t xml:space="preserve">991110P2  </t>
  </si>
  <si>
    <t xml:space="preserve">911 Carrera S Coupe II (991) / Benzin / 3.0l / 309 kW/420 KS / Man mj. 7 st. pr. / 2-Vrata                    </t>
  </si>
  <si>
    <t xml:space="preserve">Benzin / 3.0l / 309kW/ 420KS            </t>
  </si>
  <si>
    <t xml:space="preserve">911 Carrera S Coupe II (991) / Benzin / 3.0l / 309 kW/420 KS / Porsche Doppelkupplung (PDK) / 2-Vrata         </t>
  </si>
  <si>
    <t xml:space="preserve">991120P2  </t>
  </si>
  <si>
    <t xml:space="preserve">911 Carrera GTS Coupe II (991) / Benzin / 3.0l / 331 kW/450 KS / Man mj. 7 st. pr. / 2-Vrata                  </t>
  </si>
  <si>
    <t xml:space="preserve">Benzin / 3.0l / 331kW/ 450KS            </t>
  </si>
  <si>
    <t xml:space="preserve">911 Carrera GTS Coupe II (991) / Benzin / 3.0l / 331 kW/450 KS / Porsche Doppelkupplung (PDK) / 2-Vrata       </t>
  </si>
  <si>
    <t xml:space="preserve">991140P2  </t>
  </si>
  <si>
    <t xml:space="preserve">911 Carrera Cabrio II (991) / Benzin / 3.0l / 272 kW/370 KS / Man mj. 7 st. pr. / 2-Vrata                     </t>
  </si>
  <si>
    <t xml:space="preserve">911 Carrera Cabrio II (991) / Benzin / 3.0l / 272 kW/370 KS / Porsche Doppelkupplung (PDK) / 2-Vrata          </t>
  </si>
  <si>
    <t xml:space="preserve">991310P2  </t>
  </si>
  <si>
    <t xml:space="preserve">911 Carrera 4 Coupe II (991) / Benzin / 3.0l / 272 kW/370 KS / Man mj. 7 st. pr. / 2-Vrata                    </t>
  </si>
  <si>
    <t xml:space="preserve">911 Carrera 4 Coupe II (991) / Benzin / 3.0l / 272 kW/370 KS / Porsche Doppelkupplung (PDK) / 2-Vrata         </t>
  </si>
  <si>
    <t xml:space="preserve">991410P2  </t>
  </si>
  <si>
    <t xml:space="preserve">911 Carrera 4S Coupe II (991) / Benzin / 3.0l / 309 kW/420 KS / Man mj. 7 st. pr. / 2-Vrata                   </t>
  </si>
  <si>
    <t xml:space="preserve">911 Carrera 4S Coupe II (991) / Benzin / 3.0l / 309 kW/420 KS / Porsche Doppelkupplung (PDK) / 2-Vrata        </t>
  </si>
  <si>
    <t xml:space="preserve">991420P2  </t>
  </si>
  <si>
    <t xml:space="preserve">911 Turbo Coupe II (991) / Benzin / 3.8l / 397 kW/540 KS / Porsche Doppelkupplung (PDK) / 2-Vrata             </t>
  </si>
  <si>
    <t xml:space="preserve">991430P2  </t>
  </si>
  <si>
    <t xml:space="preserve">6 W       </t>
  </si>
  <si>
    <t xml:space="preserve">Benzin / 3.8l / 397kW/ 540KS            </t>
  </si>
  <si>
    <t xml:space="preserve">911 Carrera 4 GTS Coupe II (991) / Benzin / 3.0l / 331 kW/450 KS / Man mj. 7 st. pr. / 2-Vrata                </t>
  </si>
  <si>
    <t xml:space="preserve">911 Carrera 4 GTS Coupe II (991) / Benzin / 3.0l / 331 kW/450 KS / Porsche Doppelkupplung (PDK) / 2-Vrata     </t>
  </si>
  <si>
    <t xml:space="preserve">991440P2  </t>
  </si>
  <si>
    <t xml:space="preserve">911 Turbo S Coupe II (991) / Benzin / 3.8l / 427 kW/580 KS / Porsche Doppelkupplung (PDK) / 2-Vrata           </t>
  </si>
  <si>
    <t xml:space="preserve">991450P2  </t>
  </si>
  <si>
    <t xml:space="preserve">Benzin / 3.8l / 427kW/ 580KS            </t>
  </si>
  <si>
    <t>Targa 4</t>
  </si>
  <si>
    <t xml:space="preserve">911 Targa 4 II (991) / Benzin / 3.0l / 272 kW/370 KS / Man mj. 7 st. pr. / 2-Vrata                            </t>
  </si>
  <si>
    <t xml:space="preserve">911 Targa 4 II (991) / Benzin / 3.0l / 272 kW/370 KS / Porsche Doppelkupplung (PDK) / 2-Vrata                 </t>
  </si>
  <si>
    <t xml:space="preserve">991510P2  </t>
  </si>
  <si>
    <t>Targa 4S</t>
  </si>
  <si>
    <t xml:space="preserve">911 Targa 4S II (991) / Benzin / 3.0l / 309 kW/420 KS / Man mj. 7 st. pr. / 2-Vrata                           </t>
  </si>
  <si>
    <t xml:space="preserve">911 Targa 4S II (991) / Benzin / 3.0l / 309 kW/420 KS / Porsche Doppelkupplung (PDK) / 2-Vrata                </t>
  </si>
  <si>
    <t xml:space="preserve">991520P2  </t>
  </si>
  <si>
    <t xml:space="preserve">911 Targa 4 GTS II (991) / Benzin / 3.0l / 331 kW/450 KS / Man mj. 7 st. pr. / 2-Vrata                        </t>
  </si>
  <si>
    <t xml:space="preserve">911 Targa 4 GTS II (991) / Benzin / 3.0l / 331 kW/450 KS / Porsche Doppelkupplung (PDK) / 2-Vrata             </t>
  </si>
  <si>
    <t xml:space="preserve">991540P2  </t>
  </si>
  <si>
    <t xml:space="preserve">911 Carrera 4 Cabrio II (991) / Benzin / 3.0l / 272 kW/370 KS / Man mj. 7 st. pr. / 2-Vrata                   </t>
  </si>
  <si>
    <t xml:space="preserve">911 Carrera 4 Cabrio II (991) / Benzin / 3.0l / 272 kW/370 KS / Porsche Doppelkupplung (PDK) / 2-Vrata        </t>
  </si>
  <si>
    <t xml:space="preserve">991610P2  </t>
  </si>
  <si>
    <t xml:space="preserve">911 Turbo Cabrio II (991) / Benzin / 3.8l / 397 kW/540 KS / Porsche Doppelkupplung (PDK) / 2-Vrata            </t>
  </si>
  <si>
    <t xml:space="preserve">991630P2  </t>
  </si>
  <si>
    <t xml:space="preserve">911 Turbo S Cabrio II (991) / Benzin / 3.8l / 427 kW/580 KS / Porsche Doppelkupplung (PDK) / 2-Vrata          </t>
  </si>
  <si>
    <t xml:space="preserve">991650P2  </t>
  </si>
  <si>
    <t>GT3</t>
  </si>
  <si>
    <t xml:space="preserve">911 GT3 II (991) / Benzin / 4.0l / 368 kW/500 KS / Porsche Doppelkupplung (PDK) / 2-Vrata                     </t>
  </si>
  <si>
    <t xml:space="preserve">991810P2  </t>
  </si>
  <si>
    <t xml:space="preserve">Benzin / 4.0l / 368kW/ 500KS            </t>
  </si>
  <si>
    <t xml:space="preserve">911 GT3 II (991) / Benzin / 4.0l / 368 kW/500 KS / Man. mj. 6 st. pr. / 2-Vrata                               </t>
  </si>
  <si>
    <t xml:space="preserve">Panamera 4 Sport Turismo / Benzin / 3.0l / 243 kW/330 KS / Doppelkupplungsgetriebe 8-Gang / 4-Vrata           </t>
  </si>
  <si>
    <t xml:space="preserve">97CBA1D2  </t>
  </si>
  <si>
    <t>Panamera 4 E-Hybrid Sport Turismo / Hybr.B/E ext.aufl. / 2.9l / 243 kW/462 KS / Doppelkupplungsgetriebe 8-Gang</t>
  </si>
  <si>
    <t xml:space="preserve">97CBE1D2  </t>
  </si>
  <si>
    <t xml:space="preserve">Panamera 4S Sport Turismo / Benzin / 2.9l / 324 kW/440 KS / Doppelkupplungsgetriebe 8-Gang / 4-Vrata          </t>
  </si>
  <si>
    <t xml:space="preserve">97CDB1D2  </t>
  </si>
  <si>
    <t xml:space="preserve">Panamera Turbo Sport Turismo / Benzin / 4.0l / 404 kW/550 KS / Doppelkupplungsgetriebe 8-Gang / 4-Vrata       </t>
  </si>
  <si>
    <t xml:space="preserve">97CFF1D2  </t>
  </si>
  <si>
    <t xml:space="preserve">911 Carrera S Cabrio II (991) / Benzin / 3.0l / 309 kW/420 KS / Man mj. 7 st. pr. / 2-Vrata                   </t>
  </si>
  <si>
    <t xml:space="preserve">911 Carrera S Cabrio II (991) / Benzin / 3.0l / 309 kW/420 KS / Porsche Doppelkupplung (PDK) / 2-Vrata        </t>
  </si>
  <si>
    <t xml:space="preserve">991320P2  </t>
  </si>
  <si>
    <t xml:space="preserve">911 Carrera GTS Cabrio II (991) / Benzin / 3.0l / 331 kW/450 KS / Man mj. 7 st. pr. / 2-Vrata                 </t>
  </si>
  <si>
    <t xml:space="preserve">911 Carrera GTS Cabrio II (991) / Benzin / 3.0l / 331 kW/450 KS / Porsche Doppelkupplung (PDK) / 2-Vrata      </t>
  </si>
  <si>
    <t xml:space="preserve">991340P2  </t>
  </si>
  <si>
    <t xml:space="preserve">911 Carrera 4S Cabrio II (991) / Benzin / 3.0l / 309 kW/420 KS / Man mj. 7 st. pr. / 2-Vrata                  </t>
  </si>
  <si>
    <t xml:space="preserve">911 Carrera 4S Cabrio II (991) / Benzin / 3.0l / 309 kW/420 KS / Porsche Doppelkupplung (PDK) / 2-Vrata       </t>
  </si>
  <si>
    <t xml:space="preserve">991620P2  </t>
  </si>
  <si>
    <t xml:space="preserve">911 Carrera 4 GTS Cabrio II (991) / Benzin / 3.0l / 331 kW/450 KS / Man mj. 7 st. pr. / 2-Vrata               </t>
  </si>
  <si>
    <t xml:space="preserve">911 Carrera 4 GTS Cabrio II (991) / Benzin / 3.0l / 331 kW/450 KS / Porsche Doppelkupplung (PDK) / 2-Vrata    </t>
  </si>
  <si>
    <t xml:space="preserve">991640P2  </t>
  </si>
  <si>
    <t>GT3 RS</t>
  </si>
  <si>
    <t>CaymanGT4</t>
  </si>
  <si>
    <t>Cayenne S</t>
  </si>
  <si>
    <t>911 R</t>
  </si>
  <si>
    <t>Turbo Kit</t>
  </si>
  <si>
    <t>Diesel</t>
  </si>
  <si>
    <t>DieselPLA</t>
  </si>
  <si>
    <t>Turbo</t>
  </si>
  <si>
    <t>Turbo S</t>
  </si>
  <si>
    <t>S eHybrPLA</t>
  </si>
  <si>
    <t>H</t>
  </si>
  <si>
    <t>S Diesel</t>
  </si>
  <si>
    <t>MacanTurbo</t>
  </si>
  <si>
    <t>4S Diesel</t>
  </si>
  <si>
    <t>S e-Hybrid</t>
  </si>
  <si>
    <t>Porsche</t>
  </si>
  <si>
    <t>Aut. mj. 8 st. pr.</t>
  </si>
  <si>
    <t>Cayenne / Benzin / 3.6l / 220 kW/299 KS / Aut. mj. 8 st. pr. / 4-Vrata</t>
  </si>
  <si>
    <t>92AAG1B</t>
  </si>
  <si>
    <t>92A</t>
  </si>
  <si>
    <t>EA22</t>
  </si>
  <si>
    <t>5J</t>
  </si>
  <si>
    <t>Man. mj. 6 st. pr.</t>
  </si>
  <si>
    <t>Cayenne / Benzin / 3.6l / 220 kW/299 KS / Man. mj. 6 st. pr. / 4-Vrata</t>
  </si>
  <si>
    <t>92AAG7B</t>
  </si>
  <si>
    <t>EA21</t>
  </si>
  <si>
    <t>Cayenne S / Benzin / 4.8l / 294 kW/400 KS / Aut. mj. 8 st. pr. / 4-Vrata</t>
  </si>
  <si>
    <t>92AAH1B</t>
  </si>
  <si>
    <t>EB22</t>
  </si>
  <si>
    <t>Cayenne Turbo / Benzin / 4.8l / 368 kW/500 KS / Aut. mj. 8 st. pr. / 4-Vrata</t>
  </si>
  <si>
    <t>92AAI1B</t>
  </si>
  <si>
    <t>EE22</t>
  </si>
  <si>
    <t>Cayenne GTS / Benzin / 4.8l / 309 kW/420 KS / Aut. mj. 8 st. pr. / 4-Vrata</t>
  </si>
  <si>
    <t>92AAL1D</t>
  </si>
  <si>
    <t>EI22</t>
  </si>
  <si>
    <t>Cayenne S Hybrid / Benzin / 3.0l / 245 kW/379 KS / Aut. mj. 8 st. pr. / 4-Vrata</t>
  </si>
  <si>
    <t>92AAM1B</t>
  </si>
  <si>
    <t>92AH</t>
  </si>
  <si>
    <t>EH22</t>
  </si>
  <si>
    <t>Cayenne Turbo S / Benzin / 4.8l / 405 kW/550 KS / Aut. mj. 8 st. pr. / 4-Vrata</t>
  </si>
  <si>
    <t>92AAN1E</t>
  </si>
  <si>
    <t>EF22</t>
  </si>
  <si>
    <t>Cayenne Diesel / Diesel / 3.0l / 180 kW/245 KS / Aut. mj. 8 st. pr. / 4-Vrata</t>
  </si>
  <si>
    <t>92AAP1C</t>
  </si>
  <si>
    <t>EG22</t>
  </si>
  <si>
    <t>Cayenne S Diesel / Diesel / 4.1l / 281 kW/382 KS / Aut. mj. 8 st. pr. / 4-Vrata</t>
  </si>
  <si>
    <t>92AAQ1D</t>
  </si>
  <si>
    <t>EJ22</t>
  </si>
  <si>
    <t>Panamera / Benzin / 3.6l / 228 kW/310 KS / Porsche Doppelkupplung (PDK) / 4-Vrata</t>
  </si>
  <si>
    <t>970110E</t>
  </si>
  <si>
    <t>GK12</t>
  </si>
  <si>
    <t>Panamera S / Benzin / 3.0l / 309 kW/420 KS / Porsche Doppelkupplung (PDK) / 4-Vrata</t>
  </si>
  <si>
    <t>970120E</t>
  </si>
  <si>
    <t>GL12</t>
  </si>
  <si>
    <t>Panamera Diesel / Diesel / 3.0l / 184 kW/250 KS / Aut. mj. 8 st. pr. / 4-Vrata</t>
  </si>
  <si>
    <t>970140E</t>
  </si>
  <si>
    <t>GR12</t>
  </si>
  <si>
    <t>Panamera 4 / Benzin / 3.6l / 228 kW/310 KS / Porsche Doppelkupplung (PDK) / 4-Vrata</t>
  </si>
  <si>
    <t>970410E</t>
  </si>
  <si>
    <t>GK22</t>
  </si>
  <si>
    <t>Panamera 4S / Benzin / 3.0l / 309 kW/420 KS / Porsche Doppelkupplung (PDK) / 4-Vrata</t>
  </si>
  <si>
    <t>970420E</t>
  </si>
  <si>
    <t>GL22</t>
  </si>
  <si>
    <t>Panamera Turbo / Benzin / 4.8l / 382 kW/520 KS / Porsche Doppelkupplung (PDK) / 4-Vrata</t>
  </si>
  <si>
    <t>970430E</t>
  </si>
  <si>
    <t>GM22</t>
  </si>
  <si>
    <t>Panamera 4S Executive / Benzin / 3.0l / 309 kW/400 KS / Porsche Doppelkupplung (PDK) / 4-Vrata</t>
  </si>
  <si>
    <t>970460E</t>
  </si>
  <si>
    <t>Panamera Turbo Executive / Benzin / 4.8l / 382 kW/520 KS / Porsche Doppelkupplung (PDK) / 4-Vrata</t>
  </si>
  <si>
    <t>970470E</t>
  </si>
  <si>
    <t>Panamera GTS / Benzin / 4.8l / 324 kW/440 KS / Porsche Doppelkupplung (PDK) / 4-Vrata</t>
  </si>
  <si>
    <t>970740E</t>
  </si>
  <si>
    <t>GQ22</t>
  </si>
  <si>
    <t>Cayman / Benzin / 2.7l / 202 kW/275 KS / Man. mj. 6 st. pr. / 2-Vrata</t>
  </si>
  <si>
    <t>981120E</t>
  </si>
  <si>
    <t>CM11</t>
  </si>
  <si>
    <t>5 J</t>
  </si>
  <si>
    <t>Cayman PDK / Benzin / 2.7l / 202 kW/275 KS / Porsche Doppelkupplung (PDK) / 2-Vrata</t>
  </si>
  <si>
    <t>981120EA</t>
  </si>
  <si>
    <t>CM12</t>
  </si>
  <si>
    <t>Cayman S / Benzin / 3.4l / 239 kW/325 KS / Man. mj. 6 st. pr. / 2-Vrata</t>
  </si>
  <si>
    <t>981130E</t>
  </si>
  <si>
    <t>CP11</t>
  </si>
  <si>
    <t>Cayman S PDK / Benzin / 3.4l / 239 kW/325 KS / Porsche Doppelkupplung (PDK) / 2-Vrata</t>
  </si>
  <si>
    <t>981130EA</t>
  </si>
  <si>
    <t>CP12</t>
  </si>
  <si>
    <t>Boxster / Benzin / 2.7l / 195 kW/265 KS / Man. mj. 6 st. pr. / 2-Vrata</t>
  </si>
  <si>
    <t>981320D</t>
  </si>
  <si>
    <t>KL11</t>
  </si>
  <si>
    <t>Boxster PDK / Benzin / 2.7l / 195 kW/265 KS / Porsche Doppelkupplung (PDK) / 2-Vrata</t>
  </si>
  <si>
    <t>981320DA</t>
  </si>
  <si>
    <t>KL12</t>
  </si>
  <si>
    <t>Boxster S / Benzin / 3.4l / 232 kW/315 KS / Man. mj. 6 st. pr. / 2-Vrata</t>
  </si>
  <si>
    <t>981330D</t>
  </si>
  <si>
    <t>KN11</t>
  </si>
  <si>
    <t>Boxster S PDK / Benzin / 3.4l / 232 kW/315 KS / Porsche Doppelkupplung (PDK) / 2-Vrata</t>
  </si>
  <si>
    <t>981330DA</t>
  </si>
  <si>
    <t>KN12</t>
  </si>
  <si>
    <t>Man. mj. 7 st. pr.</t>
  </si>
  <si>
    <t>911 Carrera Coupe / Benzin / 3.4l / 257 kW/350 KS / Man. mj. 7 st. pr. / 2-Vrata</t>
  </si>
  <si>
    <t>991110C</t>
  </si>
  <si>
    <t>CA11</t>
  </si>
  <si>
    <t>911 Carrera Coupe PDK / Benzin / 3.4l / 257 kW/350 KS / Porsche Doppelkupplung (PDK) / 2-Vrata</t>
  </si>
  <si>
    <t>991110CA</t>
  </si>
  <si>
    <t>CA12</t>
  </si>
  <si>
    <t>911 Carrera S Coupe / Benzin / 3.8l / 294 kW/400 KS / Man. mj. 7 st. pr. / 2-Vrata</t>
  </si>
  <si>
    <t>991120C</t>
  </si>
  <si>
    <t>CB11</t>
  </si>
  <si>
    <t>911 Carrera S Coupe PDK / Benzin / 3.8l / 294 kW/400 KS / Porsche Doppelkupplung (PDK) / 2-Vrata</t>
  </si>
  <si>
    <t>991120CA</t>
  </si>
  <si>
    <t>CB12</t>
  </si>
  <si>
    <t>911 Carrera S Coupe PDK Powekit / Benzin / 3.8l / 316 kW/430 KS / Porsche Doppelkupplung (PDK) / 2-Vrata</t>
  </si>
  <si>
    <t>991120CAX</t>
  </si>
  <si>
    <t>CC12</t>
  </si>
  <si>
    <t>911 Carrera S Coupe Powerkit / Benzin / 3.8l / 316 kW/430 KS / Man. mj. 7 st. pr. / 2-Vrata</t>
  </si>
  <si>
    <t>991120CX</t>
  </si>
  <si>
    <t>CC11</t>
  </si>
  <si>
    <t>911 Carrera "50 Jahre 911" / Benzin / 3.8l / 294 kW/400 KS / Man. mj. 7 st. pr. / 2-Vrata</t>
  </si>
  <si>
    <t>991130D</t>
  </si>
  <si>
    <t>911 Carrera "50 Jahre 911" PDK / Benzin / 3.8l / 294 kW/400 KS / Porsche Doppelkupplung (PDK) / 2-Vrata</t>
  </si>
  <si>
    <t>991130DA</t>
  </si>
  <si>
    <t>911 Carrera Cabriolet / Benzin / 3.4l / 257 kW/350 KS / Man. mj. 7 st. pr. / 2-Vrata</t>
  </si>
  <si>
    <t>991310C</t>
  </si>
  <si>
    <t>KA11</t>
  </si>
  <si>
    <t>911 Carrera Cabriolet PDK / Benzin / 3.4l / 257 kW/350 KS / Porsche Doppelkupplung (PDK) / 2-Vrata</t>
  </si>
  <si>
    <t>991310CA</t>
  </si>
  <si>
    <t>KA12</t>
  </si>
  <si>
    <t>911 Carrera S Cabriolet / Benzin / 3.8l / 294 kW/400 KS / Man. mj. 7 st. pr. / 2-Vrata</t>
  </si>
  <si>
    <t>991320C</t>
  </si>
  <si>
    <t>KB11</t>
  </si>
  <si>
    <t>911 Carrera S Cabriolet PDK / Benzin / 3.8l / 294 kW/400 KS / Porsche Doppelkupplung (PDK) / 2-Vrata</t>
  </si>
  <si>
    <t>991320CA</t>
  </si>
  <si>
    <t>KB12</t>
  </si>
  <si>
    <t>911 Carrera S Cabriolet PDK Powerkit / Benzin / 3.8l / 316 kW/430 KS / Porsche Doppelkupplung (PDK) / 2-Vrata</t>
  </si>
  <si>
    <t>991320CAX</t>
  </si>
  <si>
    <t>KC12</t>
  </si>
  <si>
    <t>911 Carrera S Cabriolet Powerkit / Benzin / 3.8l / 316 kW/430 KS / Man. mj. 7 st. pr. / 2-Vrata</t>
  </si>
  <si>
    <t>991320CX</t>
  </si>
  <si>
    <t>KC11</t>
  </si>
  <si>
    <t>911 Carrera 4 Coupe / Benzin / 3.4l / 257 kW/350 KS / Man. mj. 7 st. pr. / 2-Vrata</t>
  </si>
  <si>
    <t>991410D</t>
  </si>
  <si>
    <t>CA21</t>
  </si>
  <si>
    <t>911 Carrera 4 Coupe PDK / Benzin / 3.4l / 257 kW/350 KS / Porsche Doppelkupplung (PDK) / 2-Vrata</t>
  </si>
  <si>
    <t>991410DA</t>
  </si>
  <si>
    <t>CA22</t>
  </si>
  <si>
    <t>911 Carrera 4S Coupe / Benzin / 3.8l / 294 kW/400 KS / Man. mj. 7 st. pr. / 2-Vrata</t>
  </si>
  <si>
    <t>991420D</t>
  </si>
  <si>
    <t>CB21</t>
  </si>
  <si>
    <t>911 Carrera 4S Coupe PDK / Benzin / 3.8l / 294 kW/400 KS / Porsche Doppelkupplung (PDK) / 2-Vrata</t>
  </si>
  <si>
    <t>991420DA</t>
  </si>
  <si>
    <t>CB22</t>
  </si>
  <si>
    <t>911 Carrera 4S Coupe PDK Powerkit / Benzin / 3.8l / 316 kW/400 KS / Porsche Doppelkupplung (PDK) / 2-Vrata</t>
  </si>
  <si>
    <t>991420DAX</t>
  </si>
  <si>
    <t>CC22</t>
  </si>
  <si>
    <t>911 Carrera 4S Coupe Powerkit / Benzin / 3.8l / 316 kW/430 KS / Man. mj. 7 st. pr. / 2-Vrata</t>
  </si>
  <si>
    <t>991420DX</t>
  </si>
  <si>
    <t>CC21</t>
  </si>
  <si>
    <t>911 Carrera 4 Cabriolet / Benzin / 3.4l / 257 kW/350 KS / Man. mj. 7 st. pr. / 2-Vrata</t>
  </si>
  <si>
    <t>991610D</t>
  </si>
  <si>
    <t>KA21</t>
  </si>
  <si>
    <t>911 Carrera 4 Cabriolet PDK / Benzin / 3.4l / 257 kW/350 KS / Porsche Doppelkupplung (PDK) / 2-Vrata</t>
  </si>
  <si>
    <t>991610DA</t>
  </si>
  <si>
    <t>KA22</t>
  </si>
  <si>
    <t>911 Carrera 4S Cabriolet / Benzin / 3.8l / 294 kW/400 KS / Man. mj. 7 st. pr. / 2-Vrata</t>
  </si>
  <si>
    <t>991620D</t>
  </si>
  <si>
    <t>KB21</t>
  </si>
  <si>
    <t>911 Carrera 4S Cabriolet PDK / Benzin / 3.8l / 294 kW/400 KS / Porsche Doppelkupplung (PDK) / 2-Vrata</t>
  </si>
  <si>
    <t>991620DA</t>
  </si>
  <si>
    <t>KB22</t>
  </si>
  <si>
    <t>911 Carrera 4S Cabriolet PDK Powerkit / Benzin / 3.8l / 316 kW/430 KS / Porsche Doppelkupplung (PDK) / 2-Vrata</t>
  </si>
  <si>
    <t>991620DAX</t>
  </si>
  <si>
    <t>KC22</t>
  </si>
  <si>
    <t>911 Carrera 4S Cabriolet Powerkit / Benzin / 3.8l / 316 kW/430 KS / Man. mj. 7 st. pr. / 2-Vrata</t>
  </si>
  <si>
    <t>991620DX</t>
  </si>
  <si>
    <t>KC21</t>
  </si>
  <si>
    <t>Macan S / Benzin / 4.8l / 294 kW/340 KS / Porsche Doppelkupplung (PDK) / 4-Vrata</t>
  </si>
  <si>
    <t>95BAB1E</t>
  </si>
  <si>
    <t>95B</t>
  </si>
  <si>
    <t>6W</t>
  </si>
  <si>
    <t>Macan S Diesel / Diesel / 3.0l / 180 kW/258 KS / Porsche Doppelkupplung (PDK) / 4-Vrata</t>
  </si>
  <si>
    <t>95BAD1E</t>
  </si>
  <si>
    <t>Macan Turbo / Benzin / 4.8l / 397 kW/400 KS / Porsche Doppelkupplung (PDK) / 4-Vrata</t>
  </si>
  <si>
    <t>95BAF1E</t>
  </si>
  <si>
    <t>Panamera Diesel / Diesel / 3.0l / 221 kW/300 KS / Aut. mj. 8 st. pr. / 4-Vrata</t>
  </si>
  <si>
    <t>970170E</t>
  </si>
  <si>
    <t>GS12</t>
  </si>
  <si>
    <t>95BAB1F</t>
  </si>
  <si>
    <t>ED22</t>
  </si>
  <si>
    <t>95BAD1FA</t>
  </si>
  <si>
    <t>EG23</t>
  </si>
  <si>
    <t>95BAD1FB</t>
  </si>
  <si>
    <t>EG24</t>
  </si>
  <si>
    <t>95BAF1F</t>
  </si>
  <si>
    <t>EE25</t>
  </si>
  <si>
    <t>911 Targa 4 / Benzin / 3.4l / 257 kW/350 KS / Man. mj. 7 st. pr. / 2-Vrata</t>
  </si>
  <si>
    <t>991510E</t>
  </si>
  <si>
    <t>TA21</t>
  </si>
  <si>
    <t>911 Targa 4 PDK / Benzin / 3.4l / 257 kW/350 KS / Porsche Doppelkupplung (PDK) / 2-Vrata</t>
  </si>
  <si>
    <t>991510EA</t>
  </si>
  <si>
    <t>TA22</t>
  </si>
  <si>
    <t>911 Targa 4S / Benzin / 3.8l / 294 kW/400 KS / Man. mj. 7 st. pr. / 2-Vrata</t>
  </si>
  <si>
    <t>991520E</t>
  </si>
  <si>
    <t>TB21</t>
  </si>
  <si>
    <t>911 Targa 4S PDK / Benzin / 3.8l / 294 kW/400 KS / Porsche Doppelkupplung (PDK) / 2-Vrata</t>
  </si>
  <si>
    <t>991520EA</t>
  </si>
  <si>
    <t>TB22</t>
  </si>
  <si>
    <t>911 Turbo Cabriolet / Benzin / 3.8l / 383 kW/520 KS / Porsche Doppelkupplung (PDK) / 2-Vrata</t>
  </si>
  <si>
    <t>991630E</t>
  </si>
  <si>
    <t>991 TURBO</t>
  </si>
  <si>
    <t>KS22</t>
  </si>
  <si>
    <t>6 W</t>
  </si>
  <si>
    <t>911 Turbo S Cabriolet / Benzin / 3.8l / 412 kW/560 KS / Porsche Doppelkupplung (PDK) / 2-Vrata</t>
  </si>
  <si>
    <t>991650E</t>
  </si>
  <si>
    <t>KT22</t>
  </si>
  <si>
    <t>Macan Turbo / Benzin / 3.6l / 294 kW/400 KS / Porsche Doppelkupplung (PDK) / 4-Vrata</t>
  </si>
  <si>
    <t>JC22</t>
  </si>
  <si>
    <t>Cayenne S / Benzin / 3.6l / 309 kW/420 KS / Aut. mj. 8 st. pr. / 4-Vrata</t>
  </si>
  <si>
    <t>92AAB1F</t>
  </si>
  <si>
    <t>EL22</t>
  </si>
  <si>
    <t>Cayenne Diesel / Diesel / 3.0l / 193 kW/262 KS / Aut. mj. 8 st. pr. / 4-Vrata</t>
  </si>
  <si>
    <t>92AAC1F</t>
  </si>
  <si>
    <t>Cayenne S Diesel / Diesel / 4.1l / 283 kW/385 KS / Aut. mj. 8 st. pr. / 4-Vrata</t>
  </si>
  <si>
    <t>92AAD1F</t>
  </si>
  <si>
    <t>Cayenne S E-Hybrid / Hybr. Benzin/E / 3.0l / 245 kW/333 KS / Aut. mj. 8 st. pr. / 4-Vrata</t>
  </si>
  <si>
    <t>92AAE1F</t>
  </si>
  <si>
    <t>ET22</t>
  </si>
  <si>
    <t>Cayenne Turbo / Benzin / 4.8l / 382 kW/520 KS / Aut. mj. 8 st. pr. / 4-Vrata</t>
  </si>
  <si>
    <t>92AAF1F</t>
  </si>
  <si>
    <t>EM22</t>
  </si>
  <si>
    <t>Macan S / Benzin / 3.0l / 250 kW/340 KS / Porsche Doppelkupplung (PDK) / 4-Vrata</t>
  </si>
  <si>
    <t>JB22</t>
  </si>
  <si>
    <t>Macan S Diesel / Diesel / 3.0l / 190 kW/258 KS / Porsche Doppelkupplung (PDK) / 4-Vrata</t>
  </si>
  <si>
    <t>JG22</t>
  </si>
  <si>
    <t>Panamera S E-Hybrid / Hybr. Benzin/E / 3.0l / 245 kW/333 KS / Aut. mj. 8 st. pr. / 4-Vrata</t>
  </si>
  <si>
    <t>970130E</t>
  </si>
  <si>
    <t>GT12</t>
  </si>
  <si>
    <t>Cayman GTS / Benzin / 3.4l / 250 kW/340 KS / Man. mj. 6 st. pr. / 2-Vrata</t>
  </si>
  <si>
    <t>981140F</t>
  </si>
  <si>
    <t>CR11</t>
  </si>
  <si>
    <t>Cayman GTS PDK / Benzin / 3.4l / 250 kW/340 KS / Porsche Doppelkupplung (PDK) / 2-Vrata</t>
  </si>
  <si>
    <t>981140FA</t>
  </si>
  <si>
    <t>CR12</t>
  </si>
  <si>
    <t>Boxster GTS / Benzin / 3.4l / 243 kW/330 KS / Man. mj. 6 st. pr. / 2-Vrata</t>
  </si>
  <si>
    <t>981340F</t>
  </si>
  <si>
    <t>KQ11</t>
  </si>
  <si>
    <t>Boxster GTS PDK / Benzin / 3.4l / 243 kW/330 KS / Porsche Doppelkupplung (PDK) / 2-Vrata</t>
  </si>
  <si>
    <t>981340FA</t>
  </si>
  <si>
    <t>KQ12</t>
  </si>
  <si>
    <t>911 Turbo / Benzin / 3.8l / 383 kW/520 KS / Porsche Doppelkupplung (PDK) / 2-Vrata</t>
  </si>
  <si>
    <t>991430D</t>
  </si>
  <si>
    <t>CS22</t>
  </si>
  <si>
    <t>911 Turbo S / Benzin / 3.8l / 412 kW/560 KS / Porsche Doppelkupplung (PDK) / 2-Vrata</t>
  </si>
  <si>
    <t>991450D</t>
  </si>
  <si>
    <t>CT22</t>
  </si>
  <si>
    <t>Cayenne "Platinum Edition" / Benzin / 3.6l / 220 kW/300 KS / Aut. mj. 8 st. pr. / 4-Vrata</t>
  </si>
  <si>
    <t>92AA11E</t>
  </si>
  <si>
    <t>Cayenne Diesel "Platinum Edition" / Diesel / 3.0l / 180 kW/245 KS / Aut. mj. 8 st. pr. / 4-Vrata</t>
  </si>
  <si>
    <t>92AA31E</t>
  </si>
  <si>
    <t>970</t>
  </si>
  <si>
    <t>Panamera 4S Executive / Benzin / 3.0l / 309 kW/420 KS / Porsche Doppelkupplung (PDK) / 4-Vrata</t>
  </si>
  <si>
    <t>981</t>
  </si>
  <si>
    <t>991</t>
  </si>
  <si>
    <t>911 GT3 / Benzin / 3.8l / 350 kW/475 KS / Porsche Doppelkupplung (PDK) / 2-Vrata</t>
  </si>
  <si>
    <t>991810D</t>
  </si>
  <si>
    <t>CG12</t>
  </si>
  <si>
    <t>Cayenne / Benzin / 3.6l / 220 kW/300 KS / Aut. mj. 8 st. pr. / 4-Vrata</t>
  </si>
  <si>
    <t>92AAA1G</t>
  </si>
  <si>
    <t>EK22</t>
  </si>
  <si>
    <t>911 Carrera GTS / Benzin / 3.8l / 316 kW/430 KS / Man. mj. 7 st. pr. / 2-Vrata</t>
  </si>
  <si>
    <t>991140F</t>
  </si>
  <si>
    <t>911 Carrera GTS PDK / Benzin / 3.8l / 316 kW/430 KS / Porsche Doppelkupplung (PDK) / 2-Vrata</t>
  </si>
  <si>
    <t>991140FA</t>
  </si>
  <si>
    <t>911 Carrera GTS Cabriolet / Benzin / 3.8l / 316 kW/430 KS / Man. mj. 7 st. pr. / 2-Vrata</t>
  </si>
  <si>
    <t>991340F</t>
  </si>
  <si>
    <t>911 Carrera GTS Cabriolet PDK / Benzin / 3.8l / 316 kW/430 KS / Porsche Doppelkupplung (PDK) / 2-Vrata</t>
  </si>
  <si>
    <t>991340FA</t>
  </si>
  <si>
    <t>911 Carrera 4 GTS / Benzin / 3.8l / 316 kW/430 KS / Man. mj. 7 st. pr. / 2-Vrata</t>
  </si>
  <si>
    <t>991440F</t>
  </si>
  <si>
    <t>911 Carrera 4 GTS PDK / Benzin / 3.8l / 316 kW/430 KS / Porsche Doppelkupplung (PDK) / 2-Vrata</t>
  </si>
  <si>
    <t>991440FA</t>
  </si>
  <si>
    <t>911 Carrera 4 GTS Cabriolet / Benzin / 3.8l / 316 kW/430 KS / Man. mj. 7 st. pr. / 2-Vrata</t>
  </si>
  <si>
    <t>991640F</t>
  </si>
  <si>
    <t>911 Carrera 4 GTS Cabriolet PDK / Benzin / 3.8l / 316 kW/430 KS / Porsche Doppelkupplung (PDK) / 2-Vrata</t>
  </si>
  <si>
    <t>991640FA</t>
  </si>
  <si>
    <t>Cayenne GTS / Benzin / 3.6l / 324 kW/440 KS / Aut. mj. 8 st. pr. / 4-Vrata</t>
  </si>
  <si>
    <t>92AAS1G</t>
  </si>
  <si>
    <t>EQ22</t>
  </si>
  <si>
    <t>911 Targa 4 GTS / Benzin / 3.8l / 316 kW/430 KS / Man. mj. 7 st. pr. / 2-Vrata</t>
  </si>
  <si>
    <t>991540G</t>
  </si>
  <si>
    <t>TC21</t>
  </si>
  <si>
    <t>911 Targa 4 GTS PDK / Benzin / 3.8l / 316 kW/430 KS / Porsche Doppelkupplung (PDK) / 2-Vrata</t>
  </si>
  <si>
    <t>991540GA</t>
  </si>
  <si>
    <t>TC22</t>
  </si>
  <si>
    <t xml:space="preserve">Macan S / Benzin / 3.0l / 250 kW/340 KS / Porsche Doppelkupplung (PDK) / 4-Vrata                              </t>
  </si>
  <si>
    <t>95BAB1GAT</t>
  </si>
  <si>
    <t xml:space="preserve">Macan S Diesel / Diesel / 3.0l / 190 kW/258 KS / Porsche Doppelkupplung (PDK) / 4-Vrata                       </t>
  </si>
  <si>
    <t>95BAD1GAT</t>
  </si>
  <si>
    <t xml:space="preserve">Macan Turbo / Benzin / 3.6l / 294 kW/400 KS / Porsche Doppelkupplung (PDK) / 4-Vrata                          </t>
  </si>
  <si>
    <t>95BAF1GAT</t>
  </si>
  <si>
    <t xml:space="preserve">Aut. mj. 8 st. pr.  </t>
  </si>
  <si>
    <t xml:space="preserve">Cayenne / Benzin / 3.6l / 220 kW/300 KS / Aut. mj. 8 st. pr. / 4-Vrata                                        </t>
  </si>
  <si>
    <t xml:space="preserve">5J        </t>
  </si>
  <si>
    <t xml:space="preserve">Cayenne S / Benzin / 3.6l / 309 kW/420 KS / Aut. mj. 8 st. pr. / 4-Vrata                                      </t>
  </si>
  <si>
    <t xml:space="preserve">Cayenne Diesel / Diesel / 3.0l / 193 kW/262 KS / Aut. mj. 8 st. pr. / 4-Vrata                                 </t>
  </si>
  <si>
    <t xml:space="preserve">Cayenne S Diesel / Diesel / 4.1l / 283 kW/385 KS / Aut. mj. 8 st. pr. / 4-Vrata                               </t>
  </si>
  <si>
    <t xml:space="preserve">Cayenne S E-Hybrid / Hybr.B/E ext.aufl. / 3.0l / 245 kW/333 KS / Aut. mj. 8 st. pr. / 4-Vrata                 </t>
  </si>
  <si>
    <t xml:space="preserve">Cayenne Turbo / Benzin / 4.8l / 382 kW/520 KS / Aut. mj. 8 st. pr. / 4-Vrata                                  </t>
  </si>
  <si>
    <t xml:space="preserve">Cayenne GTS / Benzin / 3.6l / 324 kW/440 KS / Aut. mj. 8 st. pr. / 4-Vrata                                    </t>
  </si>
  <si>
    <t xml:space="preserve">Cayenne Turbo S / Benzin / 4.8l / 419 kW/570 KS / Aut. mj. 8 st. pr. / 4-Vrata                                </t>
  </si>
  <si>
    <t>92AAW1G</t>
  </si>
  <si>
    <t xml:space="preserve">Panamera / Benzin / 3.6l / 228 kW/310 KS / Porsche Doppelkupplung (PDK) / 4-Vrata                             </t>
  </si>
  <si>
    <t xml:space="preserve">Panamera S / Benzin / 3.0l / 309 kW/420 KS / Porsche Doppelkupplung (PDK) / 4-Vrata                           </t>
  </si>
  <si>
    <t xml:space="preserve">Panamera S E-Hybrid / Hybr.B/E ext.aufl. / 3.0l / 245 kW/333 KS / Aut. mj. 8 st. pr. / 4-Vrata                </t>
  </si>
  <si>
    <t xml:space="preserve">Panamera Diesel / Diesel / 3.0l / 221 kW/300 KS / Aut. mj. 8 st. pr. / 4-Vrata                                </t>
  </si>
  <si>
    <t xml:space="preserve">Panamera 4 / Benzin / 3.6l / 228 kW/310 KS / Porsche Doppelkupplung (PDK) / 4-Vrata                           </t>
  </si>
  <si>
    <t xml:space="preserve">Panamera 4S / Benzin / 3.0l / 309 kW/420 KS / Porsche Doppelkupplung (PDK) / 4-Vrata                          </t>
  </si>
  <si>
    <t xml:space="preserve">Panamera Turbo / Benzin / 4.8l / 382 kW/520 KS / Porsche Doppelkupplung (PDK) / 4-Vrata                       </t>
  </si>
  <si>
    <t xml:space="preserve">Panamera 4S Executive / Benzin / 3.0l / 309 kW/420 KS / Porsche Doppelkupplung (PDK) / 4-Vrata                </t>
  </si>
  <si>
    <t xml:space="preserve">Panamera Turbo Executive / Benzin / 4.8l / 382 kW/520 KS / Porsche Doppelkupplung (PDK) / 4-Vrata             </t>
  </si>
  <si>
    <t xml:space="preserve">Panamera GTS / Benzin / 4.8l / 324 kW/440 KS / Porsche Doppelkupplung (PDK) / 4-Vrata                         </t>
  </si>
  <si>
    <t xml:space="preserve">Panamera Edition / Benzin / 3.6l / 228 kW/310 KS / Porsche Doppelkupplung (PDK) / 4-Vrata                     </t>
  </si>
  <si>
    <t>970850G</t>
  </si>
  <si>
    <t xml:space="preserve">Panamera 4 Edition / Benzin / 3.6l / 228 kW/310 KS / Porsche Doppelkupplung (PDK) / 4-Vrata                   </t>
  </si>
  <si>
    <t>970860G</t>
  </si>
  <si>
    <t xml:space="preserve">Panamera Diesel Edition / Diesel / 3.0l / 221 kW/300 KS / Aut. mj. 8 st. pr. / 4-Vrata                        </t>
  </si>
  <si>
    <t>970870G</t>
  </si>
  <si>
    <t xml:space="preserve">Cayman / Benzin / 2.7l / 202 kW/275 KS / Man. mj. 6 st. pr. / 2-Vrata                                         </t>
  </si>
  <si>
    <t xml:space="preserve">Cayman PDK / Benzin / 2.7l / 202 kW/275 KS / Porsche Doppelkupplung (PDK) / 2-Vrata                           </t>
  </si>
  <si>
    <t xml:space="preserve">Cayman S / Benzin / 3.4l / 239 kW/325 KS / Man. mj. 6 st. pr. / 2-Vrata                                       </t>
  </si>
  <si>
    <t xml:space="preserve">Cayman S PDK / Benzin / 3.4l / 239 kW/325 KS / Porsche Doppelkupplung (PDK) / 2-Vrata                         </t>
  </si>
  <si>
    <t xml:space="preserve">Cayman GTS / Benzin / 3.4l / 250 kW/340 KS / Man. mj. 6 st. pr. / 2-Vrata                                     </t>
  </si>
  <si>
    <t xml:space="preserve">Cayman GTS PDK / Benzin / 3.4l / 250 kW/340 KS / Porsche Doppelkupplung (PDK) / 2-Vrata                       </t>
  </si>
  <si>
    <t xml:space="preserve">Boxster / Benzin / 2.7l / 195 kW/265 KS / Man. mj. 6 st. pr. / 2-Vrata                                        </t>
  </si>
  <si>
    <t xml:space="preserve">Boxster PDK / Benzin / 2.7l / 195 kW/265 KS / Porsche Doppelkupplung (PDK) / 2-Vrata                          </t>
  </si>
  <si>
    <t xml:space="preserve">Boxster S / Benzin / 3.4l / 232 kW/315 KS / Man. mj. 6 st. pr. / 2-Vrata                                      </t>
  </si>
  <si>
    <t xml:space="preserve">Boxster S PDK / Benzin / 3.4l / 232 kW/315 KS / Porsche Doppelkupplung (PDK) / 2-Vrata                        </t>
  </si>
  <si>
    <t xml:space="preserve">Boxster GTS / Benzin / 3.4l / 243 kW/330 KS / Man. mj. 6 st. pr. / 2-Vrata                                    </t>
  </si>
  <si>
    <t xml:space="preserve">Boxster GTS PDK / Benzin / 3.4l / 243 kW/330 KS / Porsche Doppelkupplung (PDK) / 2-Vrata                      </t>
  </si>
  <si>
    <t xml:space="preserve">Boxster "Black Edition" / Benzin / 2.7l / 195 kW/265 KS / Man. mj. 6 st. pr. / 2-Vrata                        </t>
  </si>
  <si>
    <t>981360G</t>
  </si>
  <si>
    <t xml:space="preserve">Boxster "Black Edition" PDK / Benzin / 2.7l / 195 kW/265 KS / Porsche Doppelkupplung (PDK) / 2-Vrata          </t>
  </si>
  <si>
    <t>981360GA</t>
  </si>
  <si>
    <t xml:space="preserve">Boxster Spyder / Benzin / 3.8l / 276 kW/375 KS / Man. mj. 6 st. pr. / 2-Vrata                                 </t>
  </si>
  <si>
    <t>981510G</t>
  </si>
  <si>
    <t xml:space="preserve">Cayman GT4 / Benzin / 3.8l / 283 kW/385 KS / Man. mj. 6 st. pr. / 2-Vrata                                     </t>
  </si>
  <si>
    <t>981810G</t>
  </si>
  <si>
    <t xml:space="preserve">911 Targa 4 / Benzin / 3.4l / 257 kW/350 KS / Man. mj. 7 st. pr. / 2-Vrata                                    </t>
  </si>
  <si>
    <t xml:space="preserve">911 Targa 4 PDK / Benzin / 3.4l / 257 kW/350 KS / Porsche Doppelkupplung (PDK) / 2-Vrata                      </t>
  </si>
  <si>
    <t xml:space="preserve">911 Targa 4S / Benzin / 3.8l / 294 kW/400 KS / Man. mj. 7 st. pr. / 2-Vrata                                   </t>
  </si>
  <si>
    <t xml:space="preserve">911 Targa 4S PDK / Benzin / 3.8l / 294 kW/400 KS / Porsche Doppelkupplung (PDK) / 2-Vrata                     </t>
  </si>
  <si>
    <t xml:space="preserve">911 Targa 4 GTS / Benzin / 3.8l / 316 kW/430 KS / Man. mj. 7 st. pr. / 2-Vrata                                </t>
  </si>
  <si>
    <t xml:space="preserve">911 Targa 4 GTS PDK / Benzin / 3.8l / 316 kW/430 KS / Porsche Doppelkupplung (PDK) / 2-Vrata                  </t>
  </si>
  <si>
    <t xml:space="preserve">911 GT3 / Benzin / 3.8l / 350 kW/475 KS / Porsche Doppelkupplung (PDK) / 2-Vrata                              </t>
  </si>
  <si>
    <t xml:space="preserve">911 GT3 RS / Benzin / 4.0l / 368 kW/500 KS / Porsche Doppelkupplung (PDK) / 2-Vrata                           </t>
  </si>
  <si>
    <t>991850G</t>
  </si>
  <si>
    <t xml:space="preserve">Macan GTS / Benzin / 3.0l / 265 kW/360 KS / Porsche Doppelkupplung (PDK) / 4-Vrata                            </t>
  </si>
  <si>
    <t xml:space="preserve">95BAS1H   </t>
  </si>
  <si>
    <t xml:space="preserve">Panamera Turbo S Exclusive / Benzin / 4.8l / 419 kW/570 KS / Porsche Doppelkupplung (PDK) / 4-Vrata           </t>
  </si>
  <si>
    <t xml:space="preserve">970590E   </t>
  </si>
  <si>
    <t xml:space="preserve">911 Turbo / Benzin / 3.8l / 397 kW/540 KS / Porsche Doppelkupplung (PDK) / 2-Vrata                            </t>
  </si>
  <si>
    <t xml:space="preserve">991430H   </t>
  </si>
  <si>
    <t xml:space="preserve">911 Carrera S Coupe PDK / Benzin / 3.0l / 309 kW/420 KS / Porsche Doppelkupplung (PDK) / 2-Vrata              </t>
  </si>
  <si>
    <t>991120HA</t>
  </si>
  <si>
    <t xml:space="preserve">911 Turbo S / Benzin / 3.8l / 427 kW/580 KS / Porsche Doppelkupplung (PDK) / 2-Vrata                          </t>
  </si>
  <si>
    <t>991450H</t>
  </si>
  <si>
    <t xml:space="preserve">911 Turbo Cabriolet / Benzin / 3.8l / 397 kW/540 KS / Porsche Doppelkupplung (PDK) / 2-Vrata                  </t>
  </si>
  <si>
    <t>991630H</t>
  </si>
  <si>
    <t xml:space="preserve">911 Turbo S Cabriolet / Benzin / 3.8l / 427 kW/580 KS / Porsche Doppelkupplung (PDK) / 2-Vrata                </t>
  </si>
  <si>
    <t>991650H</t>
  </si>
  <si>
    <t xml:space="preserve">Cayman GT4 981 / Benzin / 3.8l / 283 kW/385 KS / Man. mj. 6 st. pr. / 2-Vrata                                 </t>
  </si>
  <si>
    <t>98181002</t>
  </si>
  <si>
    <t>98232002</t>
  </si>
  <si>
    <t>98233002</t>
  </si>
  <si>
    <t>99111062</t>
  </si>
  <si>
    <t>99112062</t>
  </si>
  <si>
    <t>99141062</t>
  </si>
  <si>
    <t>99142062</t>
  </si>
  <si>
    <t>99151062</t>
  </si>
  <si>
    <t>99152062</t>
  </si>
  <si>
    <t>99161062</t>
  </si>
  <si>
    <t>99162062</t>
  </si>
  <si>
    <t xml:space="preserve">Cayenne S  II FL / Benzin / 3.6l / 309 kW/420 KS / Tiptronic 8 Gang / 4-Vrata                                 </t>
  </si>
  <si>
    <t>92AAB1A2</t>
  </si>
  <si>
    <t xml:space="preserve">Cayenne  Diesel II FL / Diesel / 3.0l / 193 kW/262 KS / Tiptronic 8 Gang / 4-Vrata                            </t>
  </si>
  <si>
    <t>92AAC1A2</t>
  </si>
  <si>
    <t xml:space="preserve">Cayenne Turbo II FL / Benzin / 4.8l / 382 kW/520 KS / Tiptronic 8 Gang / 4-Vrata                              </t>
  </si>
  <si>
    <t>92AAF1A2</t>
  </si>
  <si>
    <t xml:space="preserve">Cayenne GTS  II FL / Benzin / 3.6l / 324 kW/440 KS / Tiptronic 8 Gang / 4-Vrata                               </t>
  </si>
  <si>
    <t>92AAS1A2</t>
  </si>
  <si>
    <t xml:space="preserve">Cayenne Turbo S II FL / Benzin / 4.8l / 419 kW/570 KS / Tiptronic 8 Gang / 4-Vrata                            </t>
  </si>
  <si>
    <t>92AAW1A2</t>
  </si>
  <si>
    <t xml:space="preserve">Cayenne  Diesel Platinum Edition II FL / Diesel / 3.0l / 193 kW/262 KS / Tiptronic 8 Gang / 4-Vrata           </t>
  </si>
  <si>
    <t>92ABC1A2</t>
  </si>
  <si>
    <t>Cayenne S e-Hybrid Platinum Ed. II FL / Hybr.B/E ext.aufl. / 3.0l / 245 kW/416 KS / Tiptronic 8 Gang / 4-Vrata</t>
  </si>
  <si>
    <t>92ABE1A7</t>
  </si>
  <si>
    <t xml:space="preserve">Macan / Benzin / 2.0l / 185 kW/252 KS / Porsche Doppelkupplung (PDK) / 4-Vrata                                </t>
  </si>
  <si>
    <t>95BAA1D2</t>
  </si>
  <si>
    <t>95BAB1D2</t>
  </si>
  <si>
    <t>95BAD1D2</t>
  </si>
  <si>
    <t>95BAF1D2</t>
  </si>
  <si>
    <t>95BAS1D2</t>
  </si>
  <si>
    <t xml:space="preserve">Panamera S e-Hybrid I FL / Hybr.B/E ext.aufl. / 3.0l / 245 kW/416 KS / Tiptronic 8 Gang / 4-Vrata             </t>
  </si>
  <si>
    <t>970130A2</t>
  </si>
  <si>
    <t xml:space="preserve">Panamera Exclusive Series I FL / Benzin / 4.8l / 419 kW/570 KS / Porsche Doppelkupplung (PDK) / 4-Vrata       </t>
  </si>
  <si>
    <t>970590P2</t>
  </si>
  <si>
    <t xml:space="preserve">Panamera GTS I FL / Benzin / 4.8l / 324 kW/440 KS / Porsche Doppelkupplung (PDK) / 4-Vrata                    </t>
  </si>
  <si>
    <t>970740P6</t>
  </si>
  <si>
    <t>982320D2</t>
  </si>
  <si>
    <t>982330D2</t>
  </si>
  <si>
    <t>991110P2</t>
  </si>
  <si>
    <t>991120P2</t>
  </si>
  <si>
    <t>991410P2</t>
  </si>
  <si>
    <t>991420P2</t>
  </si>
  <si>
    <t>991430P2</t>
  </si>
  <si>
    <t>991450P2</t>
  </si>
  <si>
    <t>991510P2</t>
  </si>
  <si>
    <t>991520P2</t>
  </si>
  <si>
    <t>991610P2</t>
  </si>
  <si>
    <t xml:space="preserve">911 Carrera 4S Cabrio II (991) / Benzin / 3.8l / 294 kW/420 KS / Porsche Doppelkupplung (PDK) / 2-Vrata       </t>
  </si>
  <si>
    <t>991620P2</t>
  </si>
  <si>
    <t>991630P2</t>
  </si>
  <si>
    <t>991650P2</t>
  </si>
  <si>
    <t xml:space="preserve">911 GT3 RS (991) / Benzin / 4.0l / 368 kW/500 KS / Porsche Doppelkupplung (PDK) / 2-Vrata                     </t>
  </si>
  <si>
    <t>991850D2</t>
  </si>
  <si>
    <t xml:space="preserve">911 R (991) / Benzin / 4.0l / 368 kW/500 KS / Man. mj. 6 st. pr. / 2-Vrata                                    </t>
  </si>
  <si>
    <t xml:space="preserve">99188002  </t>
  </si>
  <si>
    <t>98212002</t>
  </si>
  <si>
    <t>98213002</t>
  </si>
  <si>
    <t>982120D2</t>
  </si>
  <si>
    <t>982130D2</t>
  </si>
  <si>
    <t xml:space="preserve">Cayenne S Diesel II FL novi / Diesel / 4.1l / 283 kW/385 KS / Tiptronic 8 Gang / 4-Vrata                      </t>
  </si>
  <si>
    <t>92AAD1A6</t>
  </si>
  <si>
    <t>97ADB1D2</t>
  </si>
  <si>
    <t>97ADD1D2</t>
  </si>
  <si>
    <t>97AFF1D2</t>
  </si>
  <si>
    <t>99188002</t>
  </si>
  <si>
    <t xml:space="preserve">Macan Turbo Performance Package / Benzin / 3.6l / 324 kW/440 KS / Porsche Doppelkupplung (PDK) / 4-Vrata      </t>
  </si>
  <si>
    <t>95BAX1D2</t>
  </si>
  <si>
    <t>99131062</t>
  </si>
  <si>
    <t>99132062</t>
  </si>
  <si>
    <t>GTS Cabrio</t>
  </si>
  <si>
    <t>99134062</t>
  </si>
  <si>
    <t>Targa4 GTS</t>
  </si>
  <si>
    <t>99154062</t>
  </si>
  <si>
    <t>99164062</t>
  </si>
  <si>
    <t>97AAA1D2</t>
  </si>
  <si>
    <t>97ABA1D2</t>
  </si>
  <si>
    <t>97BBA1D2</t>
  </si>
  <si>
    <t>97BDB1D2</t>
  </si>
  <si>
    <t>97BFF1D2</t>
  </si>
  <si>
    <t>991310P2</t>
  </si>
  <si>
    <t>991320P2</t>
  </si>
  <si>
    <t>991340P2</t>
  </si>
  <si>
    <t>991540P2</t>
  </si>
  <si>
    <t>991640P2</t>
  </si>
  <si>
    <t>Tiptronic 8 st. pr.</t>
  </si>
  <si>
    <t>Mjenjač sa dvostrukom spojkom</t>
  </si>
  <si>
    <t>PDK</t>
  </si>
  <si>
    <t>TurboSCoup</t>
  </si>
  <si>
    <t>ExclusiveS</t>
  </si>
  <si>
    <t>PD8</t>
  </si>
  <si>
    <t>TurboSEHyb</t>
  </si>
  <si>
    <t>4 E-HybrST</t>
  </si>
  <si>
    <t>4 E-HybrEx</t>
  </si>
  <si>
    <t>4 E-Hybrid</t>
  </si>
  <si>
    <t>TurbSEHyEx</t>
  </si>
  <si>
    <t>982</t>
  </si>
  <si>
    <t>971</t>
  </si>
  <si>
    <t>EP22</t>
  </si>
  <si>
    <t>KY11</t>
  </si>
  <si>
    <t>CX11</t>
  </si>
  <si>
    <t>991G</t>
  </si>
  <si>
    <t>CH12</t>
  </si>
  <si>
    <t>JI22</t>
  </si>
  <si>
    <t>GP22</t>
  </si>
  <si>
    <t>CV22</t>
  </si>
  <si>
    <t>CL12</t>
  </si>
  <si>
    <t>CW22</t>
  </si>
  <si>
    <t>KV22</t>
  </si>
  <si>
    <t>KW22</t>
  </si>
  <si>
    <t>CK11</t>
  </si>
  <si>
    <t>CL11</t>
  </si>
  <si>
    <t>CK21</t>
  </si>
  <si>
    <t>CL21</t>
  </si>
  <si>
    <t>TK21</t>
  </si>
  <si>
    <t>TL21</t>
  </si>
  <si>
    <t>KK21</t>
  </si>
  <si>
    <t>KL21</t>
  </si>
  <si>
    <t>JD22</t>
  </si>
  <si>
    <t>CK12</t>
  </si>
  <si>
    <t>CK22</t>
  </si>
  <si>
    <t>CL22</t>
  </si>
  <si>
    <t>TK22</t>
  </si>
  <si>
    <t>TL22</t>
  </si>
  <si>
    <t>KK22</t>
  </si>
  <si>
    <t>991H</t>
  </si>
  <si>
    <t>991R</t>
  </si>
  <si>
    <t>CN11</t>
  </si>
  <si>
    <t>GB22</t>
  </si>
  <si>
    <t>GJ22</t>
  </si>
  <si>
    <t>GE22</t>
  </si>
  <si>
    <t>JE22</t>
  </si>
  <si>
    <t>KK11</t>
  </si>
  <si>
    <t>KM11</t>
  </si>
  <si>
    <t>CM21</t>
  </si>
  <si>
    <t>TM21</t>
  </si>
  <si>
    <t>KM21</t>
  </si>
  <si>
    <t>GA12</t>
  </si>
  <si>
    <t>GA22</t>
  </si>
  <si>
    <t>KK12</t>
  </si>
  <si>
    <t>KM12</t>
  </si>
  <si>
    <t>CM22</t>
  </si>
  <si>
    <t>TM22</t>
  </si>
  <si>
    <t>KM22</t>
  </si>
  <si>
    <t>GC22</t>
  </si>
  <si>
    <t>GF22</t>
  </si>
  <si>
    <t>HA22</t>
  </si>
  <si>
    <t>HC22</t>
  </si>
  <si>
    <t>HB22</t>
  </si>
  <si>
    <t>HE22</t>
  </si>
  <si>
    <t>KL22</t>
  </si>
  <si>
    <t xml:space="preserve">Benzin / 3.4l / 239 kW/325 KS </t>
  </si>
  <si>
    <t>Hybr. Benzin/E / 3.0l / 245 kW/333 KS</t>
  </si>
  <si>
    <t>Hybr.B/E ext.aufl. / 3.0l / 245 kW/333 KS</t>
  </si>
  <si>
    <t>Hybr.B/E ext.aufl. / 3.0l / 245 kW/416 KS</t>
  </si>
  <si>
    <t>Cayenne</t>
  </si>
  <si>
    <t>Cayenne Turbo</t>
  </si>
  <si>
    <t>Cayenne GTS</t>
  </si>
  <si>
    <t>Cayenne Turbo S</t>
  </si>
  <si>
    <t>Cayenne Diesel</t>
  </si>
  <si>
    <t>Panamera S</t>
  </si>
  <si>
    <t>Panamera Diesel</t>
  </si>
  <si>
    <t>Panamera GTS</t>
  </si>
  <si>
    <t>911 Carrera</t>
  </si>
  <si>
    <t>911 Carrera S</t>
  </si>
  <si>
    <t>911 Carrera 4</t>
  </si>
  <si>
    <t>911 Carrera 4S</t>
  </si>
  <si>
    <t>911 Targa 4</t>
  </si>
  <si>
    <t>911 Targa 4S</t>
  </si>
  <si>
    <t>911 Turbo</t>
  </si>
  <si>
    <t>911 Turbo S</t>
  </si>
  <si>
    <t>Cayenne S e-hybrid</t>
  </si>
  <si>
    <t>Panamera S E-Hybrid</t>
  </si>
  <si>
    <t>Cayman GTS</t>
  </si>
  <si>
    <t>Boxster GTS</t>
  </si>
  <si>
    <t>911 GT3</t>
  </si>
  <si>
    <t>911 Carrera GTS</t>
  </si>
  <si>
    <t>911 Carrera 4 GTS</t>
  </si>
  <si>
    <t>911 Targa 4 GTS</t>
  </si>
  <si>
    <t>Boxster Spyder</t>
  </si>
  <si>
    <t>Cayman GT4</t>
  </si>
  <si>
    <t>911 GT3 RS</t>
  </si>
  <si>
    <t>Panamera Turbo S</t>
  </si>
  <si>
    <t>718 Boxster</t>
  </si>
  <si>
    <t>718 Boxster S</t>
  </si>
  <si>
    <t>Coupe</t>
  </si>
  <si>
    <t>Coupe S</t>
  </si>
  <si>
    <t>Coupe 4</t>
  </si>
  <si>
    <t>Coupe 4S</t>
  </si>
  <si>
    <t>Cabrio 4</t>
  </si>
  <si>
    <t>Cabrio 4S</t>
  </si>
  <si>
    <t>GTS</t>
  </si>
  <si>
    <t>TurboCoup</t>
  </si>
  <si>
    <t>TurboCab</t>
  </si>
  <si>
    <t>TurboSCab</t>
  </si>
  <si>
    <t>718 Cayman</t>
  </si>
  <si>
    <t>718 Cayman S</t>
  </si>
  <si>
    <t>4S</t>
  </si>
  <si>
    <t>Cabrio</t>
  </si>
  <si>
    <t>Cabrio S</t>
  </si>
  <si>
    <t>4 GTSCab</t>
  </si>
  <si>
    <t>4</t>
  </si>
  <si>
    <t>4 Exe</t>
  </si>
  <si>
    <t>4S Exe</t>
  </si>
  <si>
    <t>Turbo Exe</t>
  </si>
  <si>
    <t>GTS Coupe</t>
  </si>
  <si>
    <t>4 GTSCoup</t>
  </si>
  <si>
    <t>4 ST</t>
  </si>
  <si>
    <t>4S ST</t>
  </si>
  <si>
    <t>Turbo ST</t>
  </si>
  <si>
    <t xml:space="preserve">Benzin / 3.6l / 220 kW/299 KS </t>
  </si>
  <si>
    <t xml:space="preserve">Benzin / 4.8l / 294 kW/400 KS </t>
  </si>
  <si>
    <t xml:space="preserve">Benzin / 4.8l / 368 kW/500 KS </t>
  </si>
  <si>
    <t xml:space="preserve">Benzin / 4.8l / 309 kW/420 KS </t>
  </si>
  <si>
    <t xml:space="preserve">Benzin / 4.8l / 405 kW/550 KS </t>
  </si>
  <si>
    <t xml:space="preserve">Diesel / 3.0l / 180 kW/245 KS </t>
  </si>
  <si>
    <t xml:space="preserve">Diesel / 4.1l / 281 kW/382 KS </t>
  </si>
  <si>
    <t xml:space="preserve">Benzin / 3.6l / 228 kW/310 KS </t>
  </si>
  <si>
    <t xml:space="preserve">Benzin / 3.0l / 309 kW/420 KS </t>
  </si>
  <si>
    <t xml:space="preserve">Diesel / 3.0l / 184 kW/250 KS </t>
  </si>
  <si>
    <t xml:space="preserve">Benzin / 4.8l / 382 kW/520 KS </t>
  </si>
  <si>
    <t xml:space="preserve">Benzin / 3.0l / 309 kW/400 KS </t>
  </si>
  <si>
    <t xml:space="preserve">Benzin / 4.8l / 324 kW/440 KS </t>
  </si>
  <si>
    <t xml:space="preserve">Benzin / 2.7l / 202 kW/275 KS </t>
  </si>
  <si>
    <t xml:space="preserve">Benzin / 2.7l / 195 kW/265 KS </t>
  </si>
  <si>
    <t xml:space="preserve">Benzin / 3.4l / 232 kW/315 KS </t>
  </si>
  <si>
    <t xml:space="preserve">Benzin / 3.4l / 257 kW/350 KS </t>
  </si>
  <si>
    <t xml:space="preserve">Benzin / 3.8l / 294 kW/400 KS </t>
  </si>
  <si>
    <t xml:space="preserve">Benzin / 3.8l / 316 kW/430 KS </t>
  </si>
  <si>
    <t xml:space="preserve">Benzin / 3.8l / 316 kW/400 KS </t>
  </si>
  <si>
    <t xml:space="preserve">Benzin / 4.8l / 294 kW/340 KS </t>
  </si>
  <si>
    <t xml:space="preserve">Diesel / 3.0l / 180 kW/258 KS </t>
  </si>
  <si>
    <t xml:space="preserve">Benzin / 4.8l / 397 kW/400 KS </t>
  </si>
  <si>
    <t xml:space="preserve">Diesel / 3.0l / 221 kW/300 KS </t>
  </si>
  <si>
    <t xml:space="preserve">Benzin / 3.8l / 383 kW/520 KS </t>
  </si>
  <si>
    <t xml:space="preserve">Benzin / 3.8l / 412 kW/560 KS </t>
  </si>
  <si>
    <t xml:space="preserve">Benzin / 3.6l / 294 kW/400 KS </t>
  </si>
  <si>
    <t xml:space="preserve">Benzin / 3.6l / 309 kW/420 KS </t>
  </si>
  <si>
    <t xml:space="preserve">Diesel / 3.0l / 193 kW/262 KS </t>
  </si>
  <si>
    <t xml:space="preserve">Diesel / 4.1l / 283 kW/385 KS </t>
  </si>
  <si>
    <t xml:space="preserve">Benzin / 3.0l / 250 kW/340 KS </t>
  </si>
  <si>
    <t xml:space="preserve">Diesel / 3.0l / 190 kW/258 KS </t>
  </si>
  <si>
    <t xml:space="preserve">Benzin / 3.4l / 250 kW/340 KS </t>
  </si>
  <si>
    <t xml:space="preserve">Benzin / 3.4l / 243 kW/330 KS </t>
  </si>
  <si>
    <t xml:space="preserve">Benzin / 3.6l / 220 kW/300 KS </t>
  </si>
  <si>
    <t xml:space="preserve">Benzin / 3.8l / 350 kW/475 KS </t>
  </si>
  <si>
    <t xml:space="preserve">Benzin / 3.6l / 324 kW/440 KS </t>
  </si>
  <si>
    <t xml:space="preserve">Benzin / 4.8l / 419 kW/570 KS </t>
  </si>
  <si>
    <t xml:space="preserve">Benzin / 3.8l / 276 kW/375 KS </t>
  </si>
  <si>
    <t xml:space="preserve">Benzin / 3.8l / 283 kW/385 KS </t>
  </si>
  <si>
    <t xml:space="preserve">Benzin / 4.0l / 368 kW/500 KS </t>
  </si>
  <si>
    <t xml:space="preserve">Benzin / 3.0l / 265 kW/360 KS </t>
  </si>
  <si>
    <t xml:space="preserve">Benzin / 3.8l / 397 kW/540 KS </t>
  </si>
  <si>
    <t xml:space="preserve">Benzin / 3.8l / 427 kW/580 KS </t>
  </si>
  <si>
    <t xml:space="preserve">Benzin / 2.0l / 220 kW/300 KS </t>
  </si>
  <si>
    <t xml:space="preserve">Benzin / 2.5l / 257 kW/350 KS </t>
  </si>
  <si>
    <t xml:space="preserve">Benzin / 3.0l / 272 kW/370 KS </t>
  </si>
  <si>
    <t xml:space="preserve">Benzin / 2.0l / 185 kW/252 KS </t>
  </si>
  <si>
    <t xml:space="preserve">Benzin / 3.8l / 294 kW/420 KS </t>
  </si>
  <si>
    <t xml:space="preserve">Benzin / 2.9l / 324 kW/440 KS </t>
  </si>
  <si>
    <t xml:space="preserve">Diesel / 4.0l / 310 kW/422 KS </t>
  </si>
  <si>
    <t xml:space="preserve">Benzin / 4.0l / 404 kW/550 KS </t>
  </si>
  <si>
    <t xml:space="preserve">Benzin / 3.0l / 331 kW/450 KS </t>
  </si>
  <si>
    <t xml:space="preserve">Benzin / 3.0l / 243 kW/330 KS </t>
  </si>
  <si>
    <t>Hybrid / Benzin / 3.0l / 245 kW/379 KS</t>
  </si>
  <si>
    <t xml:space="preserve">Hybr.B/E ext.aufl. / 3.0l / 245 kW/333 KS       </t>
  </si>
  <si>
    <t xml:space="preserve">Hybr.B/E ext.aufl. / 3.0l / 245 kW/416 KS  </t>
  </si>
  <si>
    <t>Hybr.B/E ext.aufl. / 2.9l / 243 kW/462 KS</t>
  </si>
  <si>
    <t>Hybr.B/E ext.aufl. / 4.0l / 404 kW/680 KS</t>
  </si>
  <si>
    <t>MODMODI</t>
  </si>
  <si>
    <t xml:space="preserve">95BAA1D2  </t>
  </si>
  <si>
    <t xml:space="preserve">95BAS1D2  </t>
  </si>
  <si>
    <t xml:space="preserve">95BAB1D2  </t>
  </si>
  <si>
    <t xml:space="preserve">95BAF1D2  </t>
  </si>
  <si>
    <t xml:space="preserve">95BAD1D2  </t>
  </si>
  <si>
    <t xml:space="preserve">95BAX1D2  </t>
  </si>
  <si>
    <t xml:space="preserve">991850D2  </t>
  </si>
  <si>
    <t xml:space="preserve">970130A2  </t>
  </si>
  <si>
    <t xml:space="preserve">92AAF1A2  </t>
  </si>
  <si>
    <t xml:space="preserve">92AAW1A2  </t>
  </si>
  <si>
    <t xml:space="preserve">92AAB1A2  </t>
  </si>
  <si>
    <t xml:space="preserve">92AAC1A2  </t>
  </si>
  <si>
    <t xml:space="preserve">92ABC1A2  </t>
  </si>
  <si>
    <t xml:space="preserve">92AAS1A2  </t>
  </si>
  <si>
    <t xml:space="preserve">92AAD1A6  </t>
  </si>
  <si>
    <t xml:space="preserve">92ABE1A7  </t>
  </si>
  <si>
    <t xml:space="preserve">970590P2  </t>
  </si>
  <si>
    <t>TRG_NAZIV</t>
  </si>
  <si>
    <t>CO2</t>
  </si>
  <si>
    <t>POTROSNJA_G</t>
  </si>
  <si>
    <t>DOSEG</t>
  </si>
  <si>
    <t>MODELL</t>
  </si>
  <si>
    <t xml:space="preserve">Cayenne Diesel           </t>
  </si>
  <si>
    <t xml:space="preserve">92A                      </t>
  </si>
  <si>
    <t xml:space="preserve">EG22                     </t>
  </si>
  <si>
    <t xml:space="preserve">92AA31A2  </t>
  </si>
  <si>
    <t>92AA31</t>
  </si>
  <si>
    <t xml:space="preserve">Cayenne S                </t>
  </si>
  <si>
    <t xml:space="preserve">EL22                     </t>
  </si>
  <si>
    <t>92AAB1</t>
  </si>
  <si>
    <t xml:space="preserve">92AAB1A8  </t>
  </si>
  <si>
    <t>92AAC1</t>
  </si>
  <si>
    <t xml:space="preserve">Cayenne S Diesel         </t>
  </si>
  <si>
    <t xml:space="preserve">EJ22                     </t>
  </si>
  <si>
    <t xml:space="preserve">92AAD1A2  </t>
  </si>
  <si>
    <t>92AAD1</t>
  </si>
  <si>
    <t xml:space="preserve">Cayenne S e-hybrid       </t>
  </si>
  <si>
    <t xml:space="preserve">ET22                     </t>
  </si>
  <si>
    <t xml:space="preserve">92AAE1A2  </t>
  </si>
  <si>
    <t>92AAE1</t>
  </si>
  <si>
    <t xml:space="preserve">92AAE1A7  </t>
  </si>
  <si>
    <t xml:space="preserve">92AAE1A8  </t>
  </si>
  <si>
    <t xml:space="preserve">Cayenne Turbo            </t>
  </si>
  <si>
    <t xml:space="preserve">EM22                     </t>
  </si>
  <si>
    <t>92AAF1</t>
  </si>
  <si>
    <t xml:space="preserve">92AAF1A8  </t>
  </si>
  <si>
    <t xml:space="preserve">EB22                     </t>
  </si>
  <si>
    <t xml:space="preserve">92AAH1A2  </t>
  </si>
  <si>
    <t>92AAH1</t>
  </si>
  <si>
    <t xml:space="preserve">EC22                     </t>
  </si>
  <si>
    <t xml:space="preserve">92AAI1A2  </t>
  </si>
  <si>
    <t>92AAI1</t>
  </si>
  <si>
    <t xml:space="preserve">Cayenne Turbo S          </t>
  </si>
  <si>
    <t xml:space="preserve">EF22                     </t>
  </si>
  <si>
    <t xml:space="preserve">92AAN1A2  </t>
  </si>
  <si>
    <t>92AAN1</t>
  </si>
  <si>
    <t xml:space="preserve">ED22                     </t>
  </si>
  <si>
    <t xml:space="preserve">92AAP1A2  </t>
  </si>
  <si>
    <t>92AAP1</t>
  </si>
  <si>
    <t xml:space="preserve">92AAP1T2  </t>
  </si>
  <si>
    <t xml:space="preserve">92AAQ1A2  </t>
  </si>
  <si>
    <t>92AAQ1</t>
  </si>
  <si>
    <t xml:space="preserve">Cayenne GTS              </t>
  </si>
  <si>
    <t xml:space="preserve">EQ22                     </t>
  </si>
  <si>
    <t>92AAS1</t>
  </si>
  <si>
    <t xml:space="preserve">92AAS1A8  </t>
  </si>
  <si>
    <t xml:space="preserve">EP22                     </t>
  </si>
  <si>
    <t>92AAW1</t>
  </si>
  <si>
    <t>92ABE1</t>
  </si>
  <si>
    <t xml:space="preserve">92ABE1A8  </t>
  </si>
  <si>
    <t xml:space="preserve">Macan                    </t>
  </si>
  <si>
    <t xml:space="preserve">95B                      </t>
  </si>
  <si>
    <t xml:space="preserve">JD22                     </t>
  </si>
  <si>
    <t>95BAA1</t>
  </si>
  <si>
    <t xml:space="preserve">Macan S                  </t>
  </si>
  <si>
    <t xml:space="preserve">JB22                     </t>
  </si>
  <si>
    <t xml:space="preserve">95BAB1D1  </t>
  </si>
  <si>
    <t>95BAB1</t>
  </si>
  <si>
    <t xml:space="preserve">95BAB1D8  </t>
  </si>
  <si>
    <t xml:space="preserve">95BAB1D9  </t>
  </si>
  <si>
    <t xml:space="preserve">Macan S Diesel           </t>
  </si>
  <si>
    <t xml:space="preserve">JG22                     </t>
  </si>
  <si>
    <t xml:space="preserve">95BAD1D1  </t>
  </si>
  <si>
    <t>95BAD1</t>
  </si>
  <si>
    <t xml:space="preserve">95BAD1D8  </t>
  </si>
  <si>
    <t xml:space="preserve">Macan Turbo              </t>
  </si>
  <si>
    <t xml:space="preserve">JC22                     </t>
  </si>
  <si>
    <t xml:space="preserve">95BAF1D0  </t>
  </si>
  <si>
    <t>95BAF1</t>
  </si>
  <si>
    <t xml:space="preserve">95BAF1D1  </t>
  </si>
  <si>
    <t xml:space="preserve">95BAF1D9  </t>
  </si>
  <si>
    <t xml:space="preserve">Macan GTS                </t>
  </si>
  <si>
    <t xml:space="preserve">JI22                     </t>
  </si>
  <si>
    <t>95BAS1</t>
  </si>
  <si>
    <t xml:space="preserve">JE22                     </t>
  </si>
  <si>
    <t>95BAX1</t>
  </si>
  <si>
    <t xml:space="preserve">Panamera                 </t>
  </si>
  <si>
    <t xml:space="preserve">GA11                     </t>
  </si>
  <si>
    <t xml:space="preserve">GK12                     </t>
  </si>
  <si>
    <t xml:space="preserve">970110P2  </t>
  </si>
  <si>
    <t xml:space="preserve">Panamera S               </t>
  </si>
  <si>
    <t xml:space="preserve">GB11                     </t>
  </si>
  <si>
    <t xml:space="preserve">GB12                     </t>
  </si>
  <si>
    <t xml:space="preserve">970120D2  </t>
  </si>
  <si>
    <t xml:space="preserve">GL12                     </t>
  </si>
  <si>
    <t xml:space="preserve">970120P2  </t>
  </si>
  <si>
    <t xml:space="preserve">Panamera S Hybrid        </t>
  </si>
  <si>
    <t xml:space="preserve">970H                     </t>
  </si>
  <si>
    <t xml:space="preserve">GH12                     </t>
  </si>
  <si>
    <t xml:space="preserve">970130T2  </t>
  </si>
  <si>
    <t xml:space="preserve">Panamera Diesel          </t>
  </si>
  <si>
    <t xml:space="preserve">GS12                     </t>
  </si>
  <si>
    <t xml:space="preserve">970170A2  </t>
  </si>
  <si>
    <t xml:space="preserve">Panamera 4               </t>
  </si>
  <si>
    <t xml:space="preserve">GK22                     </t>
  </si>
  <si>
    <t xml:space="preserve">970410P2  </t>
  </si>
  <si>
    <t xml:space="preserve">Panamera 4S              </t>
  </si>
  <si>
    <t xml:space="preserve">GB22                     </t>
  </si>
  <si>
    <t xml:space="preserve">970420D2  </t>
  </si>
  <si>
    <t xml:space="preserve">GL22                     </t>
  </si>
  <si>
    <t xml:space="preserve">970420P2  </t>
  </si>
  <si>
    <t xml:space="preserve">Panamera Turbo           </t>
  </si>
  <si>
    <t xml:space="preserve">GC22                     </t>
  </si>
  <si>
    <t xml:space="preserve">970430D2  </t>
  </si>
  <si>
    <t xml:space="preserve">GE22                     </t>
  </si>
  <si>
    <t xml:space="preserve">GM22                     </t>
  </si>
  <si>
    <t xml:space="preserve">970430P2  </t>
  </si>
  <si>
    <t xml:space="preserve">970460P2  </t>
  </si>
  <si>
    <t xml:space="preserve">970470P2  </t>
  </si>
  <si>
    <t xml:space="preserve">Panamera GTS             </t>
  </si>
  <si>
    <t xml:space="preserve">GQ22                     </t>
  </si>
  <si>
    <t xml:space="preserve">970740P2  </t>
  </si>
  <si>
    <t xml:space="preserve">GA12                     </t>
  </si>
  <si>
    <t>97AAA1</t>
  </si>
  <si>
    <t xml:space="preserve">GA22                     </t>
  </si>
  <si>
    <t>97ABA1</t>
  </si>
  <si>
    <t xml:space="preserve">Panamera 4 E-Hybrid      </t>
  </si>
  <si>
    <t>97ABE1</t>
  </si>
  <si>
    <t>97ADB1</t>
  </si>
  <si>
    <t xml:space="preserve">Panamera 4S Diesel       </t>
  </si>
  <si>
    <t xml:space="preserve">GJ22                     </t>
  </si>
  <si>
    <t>97ADD1</t>
  </si>
  <si>
    <t>97AFF1</t>
  </si>
  <si>
    <t>97BBA1</t>
  </si>
  <si>
    <t>97BBE1</t>
  </si>
  <si>
    <t>97BDB1</t>
  </si>
  <si>
    <t>97BFF1</t>
  </si>
  <si>
    <t xml:space="preserve">HA22                     </t>
  </si>
  <si>
    <t>97CBA1</t>
  </si>
  <si>
    <t xml:space="preserve">HC22                     </t>
  </si>
  <si>
    <t>97CBE1</t>
  </si>
  <si>
    <t xml:space="preserve">HB22                     </t>
  </si>
  <si>
    <t>97CDB1</t>
  </si>
  <si>
    <t xml:space="preserve">HE22                     </t>
  </si>
  <si>
    <t>97CFF1</t>
  </si>
  <si>
    <t xml:space="preserve">Cayman                   </t>
  </si>
  <si>
    <t xml:space="preserve">CM11                     </t>
  </si>
  <si>
    <t xml:space="preserve">Cayman GTS               </t>
  </si>
  <si>
    <t xml:space="preserve">CR12                     </t>
  </si>
  <si>
    <t xml:space="preserve">981140D2  </t>
  </si>
  <si>
    <t xml:space="preserve">Boxster                  </t>
  </si>
  <si>
    <t xml:space="preserve">KL11                     </t>
  </si>
  <si>
    <t xml:space="preserve">KL12                     </t>
  </si>
  <si>
    <t xml:space="preserve">981320D2  </t>
  </si>
  <si>
    <t xml:space="preserve">Boxster S                </t>
  </si>
  <si>
    <t xml:space="preserve">KN11                     </t>
  </si>
  <si>
    <t xml:space="preserve">KN12                     </t>
  </si>
  <si>
    <t xml:space="preserve">981330D2  </t>
  </si>
  <si>
    <t xml:space="preserve">Boxster GTS              </t>
  </si>
  <si>
    <t xml:space="preserve">KQ12                     </t>
  </si>
  <si>
    <t xml:space="preserve">981340D2  </t>
  </si>
  <si>
    <t xml:space="preserve">718 Cayman S             </t>
  </si>
  <si>
    <t xml:space="preserve">CB11                     </t>
  </si>
  <si>
    <t xml:space="preserve">718 Boxster              </t>
  </si>
  <si>
    <t xml:space="preserve">KA11                     </t>
  </si>
  <si>
    <t xml:space="preserve">KA12                     </t>
  </si>
  <si>
    <t xml:space="preserve">718 Boxster S            </t>
  </si>
  <si>
    <t xml:space="preserve">KB11                     </t>
  </si>
  <si>
    <t xml:space="preserve">911 Carrera              </t>
  </si>
  <si>
    <t xml:space="preserve">CA11                     </t>
  </si>
  <si>
    <t xml:space="preserve">CA12                     </t>
  </si>
  <si>
    <t xml:space="preserve">991110D2  </t>
  </si>
  <si>
    <t xml:space="preserve">CK12                     </t>
  </si>
  <si>
    <t xml:space="preserve">911 Carrera S            </t>
  </si>
  <si>
    <t xml:space="preserve">CC11                     </t>
  </si>
  <si>
    <t xml:space="preserve">911 Carrera GTS          </t>
  </si>
  <si>
    <t xml:space="preserve">CB12                     </t>
  </si>
  <si>
    <t xml:space="preserve">991120D2  </t>
  </si>
  <si>
    <t xml:space="preserve">CC12                     </t>
  </si>
  <si>
    <t xml:space="preserve">CL12                     </t>
  </si>
  <si>
    <t xml:space="preserve">CM12                     </t>
  </si>
  <si>
    <t xml:space="preserve">991120PE  </t>
  </si>
  <si>
    <t xml:space="preserve">991130D2  </t>
  </si>
  <si>
    <t xml:space="preserve">KK11                     </t>
  </si>
  <si>
    <t xml:space="preserve">KK12                     </t>
  </si>
  <si>
    <t xml:space="preserve">KC11                     </t>
  </si>
  <si>
    <t xml:space="preserve">KB12                     </t>
  </si>
  <si>
    <t xml:space="preserve">991320D2  </t>
  </si>
  <si>
    <t xml:space="preserve">KC12                     </t>
  </si>
  <si>
    <t xml:space="preserve">KM12                     </t>
  </si>
  <si>
    <t xml:space="preserve">911 Carrera 4            </t>
  </si>
  <si>
    <t xml:space="preserve">CA22                     </t>
  </si>
  <si>
    <t xml:space="preserve">991410D2  </t>
  </si>
  <si>
    <t xml:space="preserve">911 Carrera 4S           </t>
  </si>
  <si>
    <t xml:space="preserve">CC21                     </t>
  </si>
  <si>
    <t xml:space="preserve">CL21                     </t>
  </si>
  <si>
    <t xml:space="preserve">911 Carrera 4 GTS        </t>
  </si>
  <si>
    <t xml:space="preserve">CM21                     </t>
  </si>
  <si>
    <t xml:space="preserve">CB22                     </t>
  </si>
  <si>
    <t xml:space="preserve">991420D2  </t>
  </si>
  <si>
    <t xml:space="preserve">CC22                     </t>
  </si>
  <si>
    <t xml:space="preserve">CL22                     </t>
  </si>
  <si>
    <t xml:space="preserve">911 Turbo                </t>
  </si>
  <si>
    <t xml:space="preserve">991 TURBO                </t>
  </si>
  <si>
    <t xml:space="preserve">CV22                     </t>
  </si>
  <si>
    <t xml:space="preserve">991440D2  </t>
  </si>
  <si>
    <t xml:space="preserve">CM22                     </t>
  </si>
  <si>
    <t xml:space="preserve">911 Turbo S              </t>
  </si>
  <si>
    <t xml:space="preserve">CT22                     </t>
  </si>
  <si>
    <t xml:space="preserve">991450D2  </t>
  </si>
  <si>
    <t xml:space="preserve">911 Targa 4              </t>
  </si>
  <si>
    <t xml:space="preserve">TA21                     </t>
  </si>
  <si>
    <t xml:space="preserve">TK21                     </t>
  </si>
  <si>
    <t xml:space="preserve">911 Targa 4S             </t>
  </si>
  <si>
    <t xml:space="preserve">TB21                     </t>
  </si>
  <si>
    <t xml:space="preserve">911 Targa 4 GTS          </t>
  </si>
  <si>
    <t xml:space="preserve">TC21                     </t>
  </si>
  <si>
    <t xml:space="preserve">TL21                     </t>
  </si>
  <si>
    <t xml:space="preserve">TM21                     </t>
  </si>
  <si>
    <t xml:space="preserve">TB22                     </t>
  </si>
  <si>
    <t xml:space="preserve">991520D2  </t>
  </si>
  <si>
    <t xml:space="preserve">TL22                     </t>
  </si>
  <si>
    <t xml:space="preserve">TM22                     </t>
  </si>
  <si>
    <t xml:space="preserve">991520PE  </t>
  </si>
  <si>
    <t xml:space="preserve">TC22                     </t>
  </si>
  <si>
    <t xml:space="preserve">991540D2  </t>
  </si>
  <si>
    <t xml:space="preserve">KA21                     </t>
  </si>
  <si>
    <t xml:space="preserve">KK21                     </t>
  </si>
  <si>
    <t xml:space="preserve">KA22                     </t>
  </si>
  <si>
    <t xml:space="preserve">991610D2  </t>
  </si>
  <si>
    <t xml:space="preserve">KB21                     </t>
  </si>
  <si>
    <t xml:space="preserve">KC21                     </t>
  </si>
  <si>
    <t xml:space="preserve">KL21                     </t>
  </si>
  <si>
    <t xml:space="preserve">KC22                     </t>
  </si>
  <si>
    <t xml:space="preserve">991620D2  </t>
  </si>
  <si>
    <t xml:space="preserve">KM22                     </t>
  </si>
  <si>
    <t xml:space="preserve">KM21                     </t>
  </si>
  <si>
    <t xml:space="preserve">KS22                     </t>
  </si>
  <si>
    <t xml:space="preserve">991630D2  </t>
  </si>
  <si>
    <t xml:space="preserve">KW22                     </t>
  </si>
  <si>
    <t xml:space="preserve">911 GT3                  </t>
  </si>
  <si>
    <t xml:space="preserve">CP11                     </t>
  </si>
  <si>
    <t xml:space="preserve">09 TOURINGPAKET                    </t>
  </si>
  <si>
    <t xml:space="preserve">CG12                     </t>
  </si>
  <si>
    <t xml:space="preserve">991810D2  </t>
  </si>
  <si>
    <t xml:space="preserve">92AAC1A8  </t>
  </si>
  <si>
    <t>92ABC1</t>
  </si>
  <si>
    <t xml:space="preserve">92AAW1A8  </t>
  </si>
  <si>
    <t xml:space="preserve">95BAD1D0  </t>
  </si>
  <si>
    <t xml:space="preserve">95BAD1D9  </t>
  </si>
  <si>
    <t xml:space="preserve">970110D2  </t>
  </si>
  <si>
    <t xml:space="preserve">GR12                     </t>
  </si>
  <si>
    <t xml:space="preserve">970140A2  </t>
  </si>
  <si>
    <t xml:space="preserve">970410D2  </t>
  </si>
  <si>
    <t xml:space="preserve">Panamera Turbo S         </t>
  </si>
  <si>
    <t xml:space="preserve">GP22                     </t>
  </si>
  <si>
    <t xml:space="preserve">981120D2  </t>
  </si>
  <si>
    <t xml:space="preserve">Cayman S                 </t>
  </si>
  <si>
    <t xml:space="preserve">CR11                     </t>
  </si>
  <si>
    <t xml:space="preserve">KQ11                     </t>
  </si>
  <si>
    <t xml:space="preserve">CK11                     </t>
  </si>
  <si>
    <t xml:space="preserve">CL11                     </t>
  </si>
  <si>
    <t xml:space="preserve">991310D2  </t>
  </si>
  <si>
    <t xml:space="preserve">KM11                     </t>
  </si>
  <si>
    <t xml:space="preserve">991340D2  </t>
  </si>
  <si>
    <t xml:space="preserve">CA21                     </t>
  </si>
  <si>
    <t xml:space="preserve">CK21                     </t>
  </si>
  <si>
    <t xml:space="preserve">CB21                     </t>
  </si>
  <si>
    <t xml:space="preserve">CS22                     </t>
  </si>
  <si>
    <t xml:space="preserve">991430D2  </t>
  </si>
  <si>
    <t xml:space="preserve">TA22                     </t>
  </si>
  <si>
    <t xml:space="preserve">991510D2  </t>
  </si>
  <si>
    <t xml:space="preserve">KK22                     </t>
  </si>
  <si>
    <t xml:space="preserve">KB22                     </t>
  </si>
  <si>
    <t xml:space="preserve">KV22                     </t>
  </si>
  <si>
    <t xml:space="preserve">991640D2  </t>
  </si>
  <si>
    <t xml:space="preserve">EE22                     </t>
  </si>
  <si>
    <t xml:space="preserve">EI22                     </t>
  </si>
  <si>
    <t xml:space="preserve">92AAL1A2  </t>
  </si>
  <si>
    <t>92AAL1</t>
  </si>
  <si>
    <t xml:space="preserve">Cayenne S Hybrid         </t>
  </si>
  <si>
    <t xml:space="preserve">92AH                     </t>
  </si>
  <si>
    <t xml:space="preserve">EH22                     </t>
  </si>
  <si>
    <t xml:space="preserve">92AAM1A2  </t>
  </si>
  <si>
    <t>92AAM1</t>
  </si>
  <si>
    <t xml:space="preserve">95BAB1D0  </t>
  </si>
  <si>
    <t xml:space="preserve">Panamera S E-Hybrid      </t>
  </si>
  <si>
    <t xml:space="preserve">GT12                     </t>
  </si>
  <si>
    <t xml:space="preserve">981360D2  </t>
  </si>
  <si>
    <t xml:space="preserve">718 Cayman               </t>
  </si>
  <si>
    <t xml:space="preserve">991140D2  </t>
  </si>
  <si>
    <t xml:space="preserve">TK22                     </t>
  </si>
  <si>
    <t xml:space="preserve">911 R                    </t>
  </si>
  <si>
    <t xml:space="preserve">991R                     </t>
  </si>
  <si>
    <t xml:space="preserve">CN11                     </t>
  </si>
  <si>
    <t xml:space="preserve">911 GT3 RS               </t>
  </si>
  <si>
    <t xml:space="preserve">991G                     </t>
  </si>
  <si>
    <t xml:space="preserve">CH12                     </t>
  </si>
  <si>
    <t xml:space="preserve">Cayenne                  </t>
  </si>
  <si>
    <t xml:space="preserve">EK22                     </t>
  </si>
  <si>
    <t xml:space="preserve">92AAA1A2  </t>
  </si>
  <si>
    <t>92AAA1</t>
  </si>
  <si>
    <t xml:space="preserve">GD12                     </t>
  </si>
  <si>
    <t xml:space="preserve">970140T2  </t>
  </si>
  <si>
    <t xml:space="preserve">GF22                     </t>
  </si>
  <si>
    <t>97AFH1</t>
  </si>
  <si>
    <t>97BFH1</t>
  </si>
  <si>
    <t xml:space="preserve">CP12                     </t>
  </si>
  <si>
    <t xml:space="preserve">981130D2  </t>
  </si>
  <si>
    <t xml:space="preserve">CK22                     </t>
  </si>
  <si>
    <t xml:space="preserve">CW22                     </t>
  </si>
  <si>
    <t xml:space="preserve">KL22                     </t>
  </si>
  <si>
    <t xml:space="preserve">Boxster Spyder           </t>
  </si>
  <si>
    <t xml:space="preserve">KY11                     </t>
  </si>
  <si>
    <t xml:space="preserve">KT22                     </t>
  </si>
  <si>
    <t xml:space="preserve">991650D2  </t>
  </si>
  <si>
    <t xml:space="preserve">Cayman GT4               </t>
  </si>
  <si>
    <t xml:space="preserve">CX11                     </t>
  </si>
  <si>
    <t xml:space="preserve">991H                     </t>
  </si>
  <si>
    <t>tt</t>
  </si>
  <si>
    <t>970850</t>
  </si>
  <si>
    <t>970860</t>
  </si>
  <si>
    <t>970870</t>
  </si>
  <si>
    <t>991510</t>
  </si>
  <si>
    <t>92AA11</t>
  </si>
  <si>
    <t>92AAG1</t>
  </si>
  <si>
    <t>92AAG7</t>
  </si>
  <si>
    <t xml:space="preserve">EA22                     </t>
  </si>
  <si>
    <t xml:space="preserve">EA21                     </t>
  </si>
  <si>
    <t>981120</t>
  </si>
  <si>
    <t>981130</t>
  </si>
  <si>
    <t>981140</t>
  </si>
  <si>
    <t>Cayenne S / Benzin / 3.0l / 245 kW/379 KS / Aut. mj. 8 st. pr. / 4-Vrata</t>
  </si>
  <si>
    <t>Benzin / 3.0l / 245 kW/379 KS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</si>
</sst>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4" fontId="0" fillId="0" borderId="0" xfId="0" applyNumberFormat="1"/>
    <xf numFmtId="49" fontId="0" fillId="0" borderId="0" xfId="0" applyNumberForma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7"/>
  <sheetViews>
    <sheetView topLeftCell="Z1" workbookViewId="0">
      <selection activeCell="AJ6" sqref="AJ6"/>
    </sheetView>
  </sheetViews>
  <sheetFormatPr defaultRowHeight="15"/>
  <cols>
    <col min="1" max="1" width="8" bestFit="1" customWidth="1"/>
    <col min="2" max="2" width="25.28515625" bestFit="1" customWidth="1"/>
    <col min="3" max="3" width="19.5703125" bestFit="1" customWidth="1"/>
    <col min="4" max="4" width="16.7109375" bestFit="1" customWidth="1"/>
    <col min="5" max="5" width="30.140625" bestFit="1" customWidth="1"/>
    <col min="6" max="6" width="7" bestFit="1" customWidth="1"/>
    <col min="7" max="7" width="8.28515625" bestFit="1" customWidth="1"/>
    <col min="8" max="8" width="14.7109375" bestFit="1" customWidth="1"/>
    <col min="9" max="9" width="12.7109375" bestFit="1" customWidth="1"/>
    <col min="10" max="10" width="21.7109375" style="12" bestFit="1" customWidth="1"/>
    <col min="11" max="11" width="10.7109375" bestFit="1" customWidth="1"/>
    <col min="12" max="12" width="11" bestFit="1" customWidth="1"/>
    <col min="13" max="13" width="106.42578125" bestFit="1" customWidth="1"/>
    <col min="14" max="14" width="11.28515625" bestFit="1" customWidth="1"/>
    <col min="15" max="15" width="10.42578125" bestFit="1" customWidth="1"/>
    <col min="16" max="16" width="11" bestFit="1" customWidth="1"/>
    <col min="17" max="17" width="8" bestFit="1" customWidth="1"/>
    <col min="18" max="18" width="11.5703125" bestFit="1" customWidth="1"/>
    <col min="19" max="19" width="10.85546875" bestFit="1" customWidth="1"/>
    <col min="20" max="20" width="5.5703125" bestFit="1" customWidth="1"/>
    <col min="21" max="21" width="16.5703125" bestFit="1" customWidth="1"/>
    <col min="22" max="22" width="13.42578125" bestFit="1" customWidth="1"/>
    <col min="23" max="23" width="13.42578125" customWidth="1"/>
    <col min="24" max="24" width="39.85546875" bestFit="1" customWidth="1"/>
    <col min="25" max="25" width="28.5703125" bestFit="1" customWidth="1"/>
    <col min="26" max="26" width="35.5703125" bestFit="1" customWidth="1"/>
    <col min="27" max="27" width="19.5703125" bestFit="1" customWidth="1"/>
    <col min="28" max="28" width="16.7109375" bestFit="1" customWidth="1"/>
    <col min="29" max="29" width="8.42578125" bestFit="1" customWidth="1"/>
    <col min="30" max="30" width="16.28515625" bestFit="1" customWidth="1"/>
    <col min="31" max="32" width="12.5703125" bestFit="1" customWidth="1"/>
    <col min="33" max="34" width="11.85546875" bestFit="1" customWidth="1"/>
  </cols>
  <sheetData>
    <row r="1" spans="1:34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1" t="s">
        <v>9</v>
      </c>
      <c r="K1" s="3" t="s">
        <v>10</v>
      </c>
      <c r="L1" s="4" t="s">
        <v>11</v>
      </c>
      <c r="M1" s="5" t="s">
        <v>12</v>
      </c>
      <c r="N1" s="6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9" t="s">
        <v>26</v>
      </c>
      <c r="AB1" s="8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</row>
    <row r="2" spans="1:34" ht="15.75" thickBot="1">
      <c r="A2" s="1" t="s">
        <v>217</v>
      </c>
      <c r="B2" s="1" t="s">
        <v>727</v>
      </c>
      <c r="C2" s="1" t="s">
        <v>727</v>
      </c>
      <c r="D2" s="1" t="s">
        <v>35</v>
      </c>
      <c r="E2" s="1" t="s">
        <v>218</v>
      </c>
      <c r="F2" s="1">
        <v>4</v>
      </c>
      <c r="G2" s="1" t="s">
        <v>47</v>
      </c>
      <c r="H2" s="1">
        <v>3598</v>
      </c>
      <c r="I2" s="2">
        <v>220</v>
      </c>
      <c r="J2" s="11">
        <v>493606.69</v>
      </c>
      <c r="K2" s="3">
        <v>41455</v>
      </c>
      <c r="L2" s="4">
        <v>236</v>
      </c>
      <c r="M2" s="5" t="s">
        <v>219</v>
      </c>
      <c r="N2" s="6" t="s">
        <v>220</v>
      </c>
      <c r="O2" s="7" t="s">
        <v>221</v>
      </c>
      <c r="P2" s="7" t="s">
        <v>222</v>
      </c>
      <c r="Q2" s="7">
        <v>2</v>
      </c>
      <c r="R2" s="7" t="s">
        <v>220</v>
      </c>
      <c r="S2" s="7"/>
      <c r="T2" s="7"/>
      <c r="U2" s="7">
        <v>2014</v>
      </c>
      <c r="V2" s="8">
        <v>5</v>
      </c>
      <c r="W2" s="8" t="s">
        <v>223</v>
      </c>
      <c r="X2" s="8" t="s">
        <v>782</v>
      </c>
      <c r="Y2" s="8">
        <v>9.9</v>
      </c>
      <c r="Z2" s="8"/>
      <c r="AA2" s="9" t="s">
        <v>41</v>
      </c>
      <c r="AB2" s="8" t="s">
        <v>42</v>
      </c>
      <c r="AC2" s="10"/>
      <c r="AD2" s="10"/>
      <c r="AE2" s="10"/>
      <c r="AF2" s="10"/>
      <c r="AG2" s="10"/>
      <c r="AH2" s="10"/>
    </row>
    <row r="3" spans="1:34" ht="15.75" thickBot="1">
      <c r="A3" s="1" t="s">
        <v>217</v>
      </c>
      <c r="B3" s="1" t="s">
        <v>727</v>
      </c>
      <c r="C3" s="1" t="s">
        <v>727</v>
      </c>
      <c r="D3" s="1" t="s">
        <v>108</v>
      </c>
      <c r="E3" s="1" t="s">
        <v>224</v>
      </c>
      <c r="F3" s="1">
        <v>4</v>
      </c>
      <c r="G3" s="1" t="s">
        <v>47</v>
      </c>
      <c r="H3" s="1">
        <v>3598</v>
      </c>
      <c r="I3" s="2">
        <v>220</v>
      </c>
      <c r="J3" s="11">
        <v>493606.69</v>
      </c>
      <c r="K3" s="3">
        <v>41455</v>
      </c>
      <c r="L3" s="4">
        <v>263</v>
      </c>
      <c r="M3" s="5" t="s">
        <v>225</v>
      </c>
      <c r="N3" s="6" t="s">
        <v>226</v>
      </c>
      <c r="O3" s="7" t="s">
        <v>221</v>
      </c>
      <c r="P3" s="7" t="s">
        <v>227</v>
      </c>
      <c r="Q3" s="7">
        <v>4</v>
      </c>
      <c r="R3" s="7" t="s">
        <v>226</v>
      </c>
      <c r="S3" s="7"/>
      <c r="T3" s="7"/>
      <c r="U3" s="7">
        <v>2014</v>
      </c>
      <c r="V3" s="8">
        <v>5</v>
      </c>
      <c r="W3" s="8" t="s">
        <v>223</v>
      </c>
      <c r="X3" s="8" t="s">
        <v>782</v>
      </c>
      <c r="Y3" s="8">
        <v>11.2</v>
      </c>
      <c r="Z3" s="8"/>
      <c r="AA3" s="9" t="s">
        <v>41</v>
      </c>
      <c r="AB3" s="8" t="s">
        <v>42</v>
      </c>
      <c r="AC3" s="10"/>
      <c r="AD3" s="10"/>
      <c r="AE3" s="10"/>
      <c r="AF3" s="10"/>
      <c r="AG3" s="10"/>
      <c r="AH3" s="10"/>
    </row>
    <row r="4" spans="1:34" ht="15.75" thickBot="1">
      <c r="A4" s="1" t="s">
        <v>217</v>
      </c>
      <c r="B4" s="1" t="s">
        <v>204</v>
      </c>
      <c r="C4" s="1" t="s">
        <v>204</v>
      </c>
      <c r="D4" s="1" t="s">
        <v>35</v>
      </c>
      <c r="E4" s="1" t="s">
        <v>218</v>
      </c>
      <c r="F4" s="1">
        <v>4</v>
      </c>
      <c r="G4" s="1" t="s">
        <v>47</v>
      </c>
      <c r="H4" s="1">
        <v>4806</v>
      </c>
      <c r="I4" s="2">
        <v>294</v>
      </c>
      <c r="J4" s="11">
        <v>633955.5</v>
      </c>
      <c r="K4" s="3">
        <v>41455</v>
      </c>
      <c r="L4" s="4">
        <v>245</v>
      </c>
      <c r="M4" s="5" t="s">
        <v>228</v>
      </c>
      <c r="N4" s="6" t="s">
        <v>229</v>
      </c>
      <c r="O4" s="7" t="s">
        <v>221</v>
      </c>
      <c r="P4" s="7" t="s">
        <v>230</v>
      </c>
      <c r="Q4" s="7">
        <v>2</v>
      </c>
      <c r="R4" s="7" t="s">
        <v>229</v>
      </c>
      <c r="S4" s="7"/>
      <c r="T4" s="7"/>
      <c r="U4" s="7">
        <v>2014</v>
      </c>
      <c r="V4" s="8">
        <v>5</v>
      </c>
      <c r="W4" s="8" t="s">
        <v>223</v>
      </c>
      <c r="X4" s="8" t="s">
        <v>783</v>
      </c>
      <c r="Y4" s="8">
        <v>10.5</v>
      </c>
      <c r="Z4" s="8"/>
      <c r="AA4" s="9" t="s">
        <v>41</v>
      </c>
      <c r="AB4" s="8" t="s">
        <v>42</v>
      </c>
      <c r="AC4" s="10"/>
      <c r="AD4" s="10"/>
      <c r="AE4" s="10"/>
      <c r="AF4" s="10"/>
      <c r="AG4" s="10"/>
      <c r="AH4" s="10"/>
    </row>
    <row r="5" spans="1:34" ht="15.75" thickBot="1">
      <c r="A5" s="1" t="s">
        <v>217</v>
      </c>
      <c r="B5" s="1" t="s">
        <v>728</v>
      </c>
      <c r="C5" s="1" t="s">
        <v>728</v>
      </c>
      <c r="D5" s="1" t="s">
        <v>35</v>
      </c>
      <c r="E5" s="1" t="s">
        <v>218</v>
      </c>
      <c r="F5" s="1">
        <v>4</v>
      </c>
      <c r="G5" s="1" t="s">
        <v>47</v>
      </c>
      <c r="H5" s="1">
        <v>4806</v>
      </c>
      <c r="I5" s="2">
        <v>368</v>
      </c>
      <c r="J5" s="11">
        <v>1017708.19</v>
      </c>
      <c r="K5" s="3">
        <v>41455</v>
      </c>
      <c r="L5" s="4">
        <v>270</v>
      </c>
      <c r="M5" s="5" t="s">
        <v>231</v>
      </c>
      <c r="N5" s="6" t="s">
        <v>232</v>
      </c>
      <c r="O5" s="7" t="s">
        <v>221</v>
      </c>
      <c r="P5" s="7" t="s">
        <v>233</v>
      </c>
      <c r="Q5" s="7">
        <v>2</v>
      </c>
      <c r="R5" s="7" t="s">
        <v>232</v>
      </c>
      <c r="S5" s="7"/>
      <c r="T5" s="7"/>
      <c r="U5" s="7">
        <v>2014</v>
      </c>
      <c r="V5" s="8">
        <v>5</v>
      </c>
      <c r="W5" s="8" t="s">
        <v>223</v>
      </c>
      <c r="X5" s="8" t="s">
        <v>784</v>
      </c>
      <c r="Y5" s="8">
        <v>11.5</v>
      </c>
      <c r="Z5" s="8"/>
      <c r="AA5" s="9" t="s">
        <v>41</v>
      </c>
      <c r="AB5" s="8" t="s">
        <v>42</v>
      </c>
      <c r="AC5" s="10"/>
      <c r="AD5" s="10"/>
      <c r="AE5" s="10"/>
      <c r="AF5" s="10"/>
      <c r="AG5" s="10"/>
      <c r="AH5" s="10"/>
    </row>
    <row r="6" spans="1:34" ht="15.75" thickBot="1">
      <c r="A6" s="1" t="s">
        <v>217</v>
      </c>
      <c r="B6" s="1" t="s">
        <v>729</v>
      </c>
      <c r="C6" s="1" t="s">
        <v>729</v>
      </c>
      <c r="D6" s="1" t="s">
        <v>35</v>
      </c>
      <c r="E6" s="1" t="s">
        <v>218</v>
      </c>
      <c r="F6" s="1">
        <v>4</v>
      </c>
      <c r="G6" s="1" t="s">
        <v>47</v>
      </c>
      <c r="H6" s="1">
        <v>4806</v>
      </c>
      <c r="I6" s="2">
        <v>309</v>
      </c>
      <c r="J6" s="11">
        <v>760170.94</v>
      </c>
      <c r="K6" s="3">
        <v>41455</v>
      </c>
      <c r="L6" s="4">
        <v>251</v>
      </c>
      <c r="M6" s="5" t="s">
        <v>234</v>
      </c>
      <c r="N6" s="6" t="s">
        <v>235</v>
      </c>
      <c r="O6" s="7" t="s">
        <v>221</v>
      </c>
      <c r="P6" s="7" t="s">
        <v>236</v>
      </c>
      <c r="Q6" s="7">
        <v>2</v>
      </c>
      <c r="R6" s="7" t="s">
        <v>235</v>
      </c>
      <c r="S6" s="7"/>
      <c r="T6" s="7"/>
      <c r="U6" s="7">
        <v>2014</v>
      </c>
      <c r="V6" s="8">
        <v>5</v>
      </c>
      <c r="W6" s="8" t="s">
        <v>223</v>
      </c>
      <c r="X6" s="8" t="s">
        <v>785</v>
      </c>
      <c r="Y6" s="8">
        <v>10.7</v>
      </c>
      <c r="Z6" s="8"/>
      <c r="AA6" s="9" t="s">
        <v>41</v>
      </c>
      <c r="AB6" s="8" t="s">
        <v>42</v>
      </c>
      <c r="AC6" s="10"/>
      <c r="AD6" s="10"/>
      <c r="AE6" s="10"/>
      <c r="AF6" s="10"/>
      <c r="AG6" s="10"/>
      <c r="AH6" s="10"/>
    </row>
    <row r="7" spans="1:34" ht="15.75" thickBot="1">
      <c r="A7" s="1" t="s">
        <v>217</v>
      </c>
      <c r="B7" s="1" t="s">
        <v>204</v>
      </c>
      <c r="C7" s="1" t="s">
        <v>204</v>
      </c>
      <c r="D7" s="1" t="s">
        <v>35</v>
      </c>
      <c r="E7" s="1" t="s">
        <v>218</v>
      </c>
      <c r="F7" s="1">
        <v>4</v>
      </c>
      <c r="G7" s="1" t="s">
        <v>47</v>
      </c>
      <c r="H7" s="1">
        <v>2995</v>
      </c>
      <c r="I7" s="2">
        <v>245</v>
      </c>
      <c r="J7" s="11">
        <v>685707.75</v>
      </c>
      <c r="K7" s="3">
        <v>41455</v>
      </c>
      <c r="L7" s="4">
        <v>193</v>
      </c>
      <c r="M7" s="5" t="s">
        <v>1184</v>
      </c>
      <c r="N7" s="6" t="s">
        <v>238</v>
      </c>
      <c r="O7" s="7" t="s">
        <v>239</v>
      </c>
      <c r="P7" s="7" t="s">
        <v>240</v>
      </c>
      <c r="Q7" s="7">
        <v>2</v>
      </c>
      <c r="R7" s="7" t="s">
        <v>238</v>
      </c>
      <c r="S7" s="7"/>
      <c r="T7" s="7"/>
      <c r="U7" s="7">
        <v>2014</v>
      </c>
      <c r="V7" s="8">
        <v>5</v>
      </c>
      <c r="W7" s="8" t="s">
        <v>223</v>
      </c>
      <c r="X7" s="8" t="s">
        <v>1185</v>
      </c>
      <c r="Y7" s="8">
        <v>8.1999999999999993</v>
      </c>
      <c r="Z7" s="8"/>
      <c r="AA7" s="9" t="s">
        <v>41</v>
      </c>
      <c r="AB7" s="8" t="s">
        <v>42</v>
      </c>
      <c r="AC7" s="10"/>
      <c r="AD7" s="10"/>
      <c r="AE7" s="10"/>
      <c r="AF7" s="10"/>
      <c r="AG7" s="10"/>
      <c r="AH7" s="10"/>
    </row>
    <row r="8" spans="1:34" ht="15.75" thickBot="1">
      <c r="A8" s="1" t="s">
        <v>217</v>
      </c>
      <c r="B8" s="1" t="s">
        <v>730</v>
      </c>
      <c r="C8" s="1" t="s">
        <v>730</v>
      </c>
      <c r="D8" s="1" t="s">
        <v>35</v>
      </c>
      <c r="E8" s="1" t="s">
        <v>218</v>
      </c>
      <c r="F8" s="1">
        <v>4</v>
      </c>
      <c r="G8" s="1" t="s">
        <v>47</v>
      </c>
      <c r="H8" s="1">
        <v>4806</v>
      </c>
      <c r="I8" s="2">
        <v>405</v>
      </c>
      <c r="J8" s="11">
        <v>1243622.25</v>
      </c>
      <c r="K8" s="3">
        <v>41455</v>
      </c>
      <c r="L8" s="4">
        <v>270</v>
      </c>
      <c r="M8" s="5" t="s">
        <v>241</v>
      </c>
      <c r="N8" s="6" t="s">
        <v>242</v>
      </c>
      <c r="O8" s="7" t="s">
        <v>221</v>
      </c>
      <c r="P8" s="7" t="s">
        <v>243</v>
      </c>
      <c r="Q8" s="7">
        <v>2</v>
      </c>
      <c r="R8" s="7" t="s">
        <v>242</v>
      </c>
      <c r="S8" s="7"/>
      <c r="T8" s="7"/>
      <c r="U8" s="7">
        <v>2014</v>
      </c>
      <c r="V8" s="8">
        <v>5</v>
      </c>
      <c r="W8" s="8" t="s">
        <v>223</v>
      </c>
      <c r="X8" s="8" t="s">
        <v>786</v>
      </c>
      <c r="Y8" s="8">
        <v>11.5</v>
      </c>
      <c r="Z8" s="8"/>
      <c r="AA8" s="9" t="s">
        <v>41</v>
      </c>
      <c r="AB8" s="8" t="s">
        <v>42</v>
      </c>
      <c r="AC8" s="10"/>
      <c r="AD8" s="10"/>
      <c r="AE8" s="10"/>
      <c r="AF8" s="10"/>
      <c r="AG8" s="10"/>
      <c r="AH8" s="10"/>
    </row>
    <row r="9" spans="1:34" ht="15.75" thickBot="1">
      <c r="A9" s="1" t="s">
        <v>217</v>
      </c>
      <c r="B9" s="1" t="s">
        <v>731</v>
      </c>
      <c r="C9" s="1" t="s">
        <v>731</v>
      </c>
      <c r="D9" s="1" t="s">
        <v>35</v>
      </c>
      <c r="E9" s="1" t="s">
        <v>218</v>
      </c>
      <c r="F9" s="1">
        <v>4</v>
      </c>
      <c r="G9" s="1" t="s">
        <v>36</v>
      </c>
      <c r="H9" s="1">
        <v>2967</v>
      </c>
      <c r="I9" s="2">
        <v>180</v>
      </c>
      <c r="J9" s="11">
        <v>522887.06</v>
      </c>
      <c r="K9" s="3">
        <v>41455</v>
      </c>
      <c r="L9" s="4">
        <v>189</v>
      </c>
      <c r="M9" s="5" t="s">
        <v>244</v>
      </c>
      <c r="N9" s="6" t="s">
        <v>245</v>
      </c>
      <c r="O9" s="7" t="s">
        <v>221</v>
      </c>
      <c r="P9" s="7" t="s">
        <v>246</v>
      </c>
      <c r="Q9" s="7">
        <v>2</v>
      </c>
      <c r="R9" s="7" t="s">
        <v>245</v>
      </c>
      <c r="S9" s="7"/>
      <c r="T9" s="7"/>
      <c r="U9" s="7">
        <v>2014</v>
      </c>
      <c r="V9" s="8">
        <v>5</v>
      </c>
      <c r="W9" s="8" t="s">
        <v>223</v>
      </c>
      <c r="X9" s="8" t="s">
        <v>787</v>
      </c>
      <c r="Y9" s="8">
        <v>7.2</v>
      </c>
      <c r="Z9" s="8"/>
      <c r="AA9" s="9" t="s">
        <v>41</v>
      </c>
      <c r="AB9" s="8" t="s">
        <v>42</v>
      </c>
      <c r="AC9" s="10"/>
      <c r="AD9" s="10"/>
      <c r="AE9" s="10"/>
      <c r="AF9" s="10"/>
      <c r="AG9" s="10"/>
      <c r="AH9" s="10"/>
    </row>
    <row r="10" spans="1:34" ht="15.75" thickBot="1">
      <c r="A10" s="1" t="s">
        <v>217</v>
      </c>
      <c r="B10" s="1" t="s">
        <v>34</v>
      </c>
      <c r="C10" s="1" t="s">
        <v>34</v>
      </c>
      <c r="D10" s="1" t="s">
        <v>35</v>
      </c>
      <c r="E10" s="1" t="s">
        <v>218</v>
      </c>
      <c r="F10" s="1">
        <v>4</v>
      </c>
      <c r="G10" s="1" t="s">
        <v>36</v>
      </c>
      <c r="H10" s="1">
        <v>4134</v>
      </c>
      <c r="I10" s="2">
        <v>281</v>
      </c>
      <c r="J10" s="11">
        <v>652889.25</v>
      </c>
      <c r="K10" s="3">
        <v>41455</v>
      </c>
      <c r="L10" s="4">
        <v>218</v>
      </c>
      <c r="M10" s="5" t="s">
        <v>247</v>
      </c>
      <c r="N10" s="6" t="s">
        <v>248</v>
      </c>
      <c r="O10" s="7" t="s">
        <v>221</v>
      </c>
      <c r="P10" s="7" t="s">
        <v>249</v>
      </c>
      <c r="Q10" s="7">
        <v>2</v>
      </c>
      <c r="R10" s="7" t="s">
        <v>248</v>
      </c>
      <c r="S10" s="7"/>
      <c r="T10" s="7"/>
      <c r="U10" s="7">
        <v>2014</v>
      </c>
      <c r="V10" s="8">
        <v>5</v>
      </c>
      <c r="W10" s="8" t="s">
        <v>223</v>
      </c>
      <c r="X10" s="8" t="s">
        <v>788</v>
      </c>
      <c r="Y10" s="8">
        <v>8.3000000000000007</v>
      </c>
      <c r="Z10" s="8"/>
      <c r="AA10" s="9" t="s">
        <v>41</v>
      </c>
      <c r="AB10" s="8" t="s">
        <v>42</v>
      </c>
      <c r="AC10" s="10"/>
      <c r="AD10" s="10"/>
      <c r="AE10" s="10"/>
      <c r="AF10" s="10"/>
      <c r="AG10" s="10"/>
      <c r="AH10" s="10"/>
    </row>
    <row r="11" spans="1:34" ht="15.75" thickBot="1">
      <c r="A11" s="1" t="s">
        <v>217</v>
      </c>
      <c r="B11" s="1" t="s">
        <v>70</v>
      </c>
      <c r="C11" s="1" t="s">
        <v>70</v>
      </c>
      <c r="D11" s="1" t="s">
        <v>35</v>
      </c>
      <c r="E11" s="1" t="s">
        <v>658</v>
      </c>
      <c r="F11" s="1">
        <v>4</v>
      </c>
      <c r="G11" s="1" t="s">
        <v>47</v>
      </c>
      <c r="H11" s="1">
        <v>3605</v>
      </c>
      <c r="I11" s="2">
        <v>228</v>
      </c>
      <c r="J11" s="11">
        <v>687792.38</v>
      </c>
      <c r="K11" s="3">
        <v>41455</v>
      </c>
      <c r="L11" s="4">
        <v>196</v>
      </c>
      <c r="M11" s="5" t="s">
        <v>250</v>
      </c>
      <c r="N11" s="6" t="s">
        <v>251</v>
      </c>
      <c r="O11" s="7" t="s">
        <v>460</v>
      </c>
      <c r="P11" s="7" t="s">
        <v>252</v>
      </c>
      <c r="Q11" s="7">
        <v>3</v>
      </c>
      <c r="R11" s="7" t="s">
        <v>251</v>
      </c>
      <c r="S11" s="7"/>
      <c r="T11" s="7"/>
      <c r="U11" s="7">
        <v>2014</v>
      </c>
      <c r="V11" s="8">
        <v>4</v>
      </c>
      <c r="W11" s="8" t="s">
        <v>223</v>
      </c>
      <c r="X11" s="8" t="s">
        <v>789</v>
      </c>
      <c r="Y11" s="8">
        <v>8.4</v>
      </c>
      <c r="Z11" s="8"/>
      <c r="AA11" s="9" t="s">
        <v>74</v>
      </c>
      <c r="AB11" s="8" t="s">
        <v>42</v>
      </c>
      <c r="AC11" s="10"/>
      <c r="AD11" s="10"/>
      <c r="AE11" s="10"/>
      <c r="AF11" s="10"/>
      <c r="AG11" s="10"/>
      <c r="AH11" s="10"/>
    </row>
    <row r="12" spans="1:34" ht="15.75" thickBot="1">
      <c r="A12" s="1" t="s">
        <v>217</v>
      </c>
      <c r="B12" s="1" t="s">
        <v>732</v>
      </c>
      <c r="C12" s="1" t="s">
        <v>732</v>
      </c>
      <c r="D12" s="1" t="s">
        <v>35</v>
      </c>
      <c r="E12" s="1" t="s">
        <v>658</v>
      </c>
      <c r="F12" s="1">
        <v>4</v>
      </c>
      <c r="G12" s="1" t="s">
        <v>47</v>
      </c>
      <c r="H12" s="1">
        <v>2997</v>
      </c>
      <c r="I12" s="2">
        <v>309</v>
      </c>
      <c r="J12" s="11">
        <v>837981</v>
      </c>
      <c r="K12" s="3">
        <v>41455</v>
      </c>
      <c r="L12" s="4">
        <v>204</v>
      </c>
      <c r="M12" s="5" t="s">
        <v>253</v>
      </c>
      <c r="N12" s="6" t="s">
        <v>254</v>
      </c>
      <c r="O12" s="7" t="s">
        <v>460</v>
      </c>
      <c r="P12" s="7" t="s">
        <v>255</v>
      </c>
      <c r="Q12" s="7">
        <v>3</v>
      </c>
      <c r="R12" s="7" t="s">
        <v>254</v>
      </c>
      <c r="S12" s="7"/>
      <c r="T12" s="7"/>
      <c r="U12" s="7">
        <v>2014</v>
      </c>
      <c r="V12" s="8">
        <v>4</v>
      </c>
      <c r="W12" s="8" t="s">
        <v>223</v>
      </c>
      <c r="X12" s="8" t="s">
        <v>790</v>
      </c>
      <c r="Y12" s="8">
        <v>8.6999999999999993</v>
      </c>
      <c r="Z12" s="8"/>
      <c r="AA12" s="9" t="s">
        <v>74</v>
      </c>
      <c r="AB12" s="8" t="s">
        <v>42</v>
      </c>
      <c r="AC12" s="10"/>
      <c r="AD12" s="10"/>
      <c r="AE12" s="10"/>
      <c r="AF12" s="10"/>
      <c r="AG12" s="10"/>
      <c r="AH12" s="10"/>
    </row>
    <row r="13" spans="1:34" ht="15.75" thickBot="1">
      <c r="A13" s="1" t="s">
        <v>217</v>
      </c>
      <c r="B13" s="1" t="s">
        <v>733</v>
      </c>
      <c r="C13" s="1" t="s">
        <v>733</v>
      </c>
      <c r="D13" s="1" t="s">
        <v>35</v>
      </c>
      <c r="E13" s="1" t="s">
        <v>218</v>
      </c>
      <c r="F13" s="1">
        <v>4</v>
      </c>
      <c r="G13" s="1" t="s">
        <v>36</v>
      </c>
      <c r="H13" s="1">
        <v>2967</v>
      </c>
      <c r="I13" s="2">
        <v>184</v>
      </c>
      <c r="J13" s="11">
        <v>676432.13</v>
      </c>
      <c r="K13" s="3">
        <v>41455</v>
      </c>
      <c r="L13" s="4">
        <v>166</v>
      </c>
      <c r="M13" s="5" t="s">
        <v>256</v>
      </c>
      <c r="N13" s="6" t="s">
        <v>257</v>
      </c>
      <c r="O13" s="7" t="s">
        <v>460</v>
      </c>
      <c r="P13" s="7" t="s">
        <v>258</v>
      </c>
      <c r="Q13" s="7">
        <v>3</v>
      </c>
      <c r="R13" s="7" t="s">
        <v>257</v>
      </c>
      <c r="S13" s="7"/>
      <c r="T13" s="7"/>
      <c r="U13" s="7">
        <v>2014</v>
      </c>
      <c r="V13" s="8">
        <v>4</v>
      </c>
      <c r="W13" s="8" t="s">
        <v>223</v>
      </c>
      <c r="X13" s="8" t="s">
        <v>791</v>
      </c>
      <c r="Y13" s="8">
        <v>6.3</v>
      </c>
      <c r="Z13" s="8"/>
      <c r="AA13" s="9" t="s">
        <v>74</v>
      </c>
      <c r="AB13" s="8" t="s">
        <v>42</v>
      </c>
      <c r="AC13" s="10"/>
      <c r="AD13" s="10"/>
      <c r="AE13" s="10"/>
      <c r="AF13" s="10"/>
      <c r="AG13" s="10"/>
      <c r="AH13" s="10"/>
    </row>
    <row r="14" spans="1:34" ht="15.75" thickBot="1">
      <c r="A14" s="1" t="s">
        <v>217</v>
      </c>
      <c r="B14" s="1" t="s">
        <v>75</v>
      </c>
      <c r="C14" s="1" t="s">
        <v>75</v>
      </c>
      <c r="D14" s="1" t="s">
        <v>35</v>
      </c>
      <c r="E14" s="1" t="s">
        <v>658</v>
      </c>
      <c r="F14" s="1">
        <v>4</v>
      </c>
      <c r="G14" s="1" t="s">
        <v>47</v>
      </c>
      <c r="H14" s="1">
        <v>3605</v>
      </c>
      <c r="I14" s="2">
        <v>228</v>
      </c>
      <c r="J14" s="11">
        <v>730699.31</v>
      </c>
      <c r="K14" s="3">
        <v>41455</v>
      </c>
      <c r="L14" s="4">
        <v>203</v>
      </c>
      <c r="M14" s="5" t="s">
        <v>259</v>
      </c>
      <c r="N14" s="6" t="s">
        <v>260</v>
      </c>
      <c r="O14" s="7" t="s">
        <v>460</v>
      </c>
      <c r="P14" s="7" t="s">
        <v>261</v>
      </c>
      <c r="Q14" s="7">
        <v>3</v>
      </c>
      <c r="R14" s="7" t="s">
        <v>260</v>
      </c>
      <c r="S14" s="7"/>
      <c r="T14" s="7"/>
      <c r="U14" s="7">
        <v>2014</v>
      </c>
      <c r="V14" s="8">
        <v>4</v>
      </c>
      <c r="W14" s="8" t="s">
        <v>223</v>
      </c>
      <c r="X14" s="8" t="s">
        <v>789</v>
      </c>
      <c r="Y14" s="8">
        <v>8.6999999999999993</v>
      </c>
      <c r="Z14" s="8"/>
      <c r="AA14" s="9" t="s">
        <v>41</v>
      </c>
      <c r="AB14" s="8" t="s">
        <v>42</v>
      </c>
      <c r="AC14" s="10"/>
      <c r="AD14" s="10"/>
      <c r="AE14" s="10"/>
      <c r="AF14" s="10"/>
      <c r="AG14" s="10"/>
      <c r="AH14" s="10"/>
    </row>
    <row r="15" spans="1:34" ht="15.75" thickBot="1">
      <c r="A15" s="1" t="s">
        <v>217</v>
      </c>
      <c r="B15" s="1" t="s">
        <v>81</v>
      </c>
      <c r="C15" s="1" t="s">
        <v>81</v>
      </c>
      <c r="D15" s="1" t="s">
        <v>35</v>
      </c>
      <c r="E15" s="1" t="s">
        <v>658</v>
      </c>
      <c r="F15" s="1">
        <v>4</v>
      </c>
      <c r="G15" s="1" t="s">
        <v>47</v>
      </c>
      <c r="H15" s="1">
        <v>2997</v>
      </c>
      <c r="I15" s="2">
        <v>309</v>
      </c>
      <c r="J15" s="11">
        <v>882150.19</v>
      </c>
      <c r="K15" s="3">
        <v>41455</v>
      </c>
      <c r="L15" s="4">
        <v>208</v>
      </c>
      <c r="M15" s="5" t="s">
        <v>262</v>
      </c>
      <c r="N15" s="6" t="s">
        <v>263</v>
      </c>
      <c r="O15" s="7" t="s">
        <v>460</v>
      </c>
      <c r="P15" s="7" t="s">
        <v>264</v>
      </c>
      <c r="Q15" s="7">
        <v>3</v>
      </c>
      <c r="R15" s="7" t="s">
        <v>263</v>
      </c>
      <c r="S15" s="7"/>
      <c r="T15" s="7"/>
      <c r="U15" s="7">
        <v>2014</v>
      </c>
      <c r="V15" s="8">
        <v>4</v>
      </c>
      <c r="W15" s="8" t="s">
        <v>223</v>
      </c>
      <c r="X15" s="8" t="s">
        <v>790</v>
      </c>
      <c r="Y15" s="8">
        <v>8.9</v>
      </c>
      <c r="Z15" s="8"/>
      <c r="AA15" s="9" t="s">
        <v>41</v>
      </c>
      <c r="AB15" s="8" t="s">
        <v>42</v>
      </c>
      <c r="AC15" s="10"/>
      <c r="AD15" s="10"/>
      <c r="AE15" s="10"/>
      <c r="AF15" s="10"/>
      <c r="AG15" s="10"/>
      <c r="AH15" s="10"/>
    </row>
    <row r="16" spans="1:34" ht="15.75" thickBot="1">
      <c r="A16" s="1" t="s">
        <v>217</v>
      </c>
      <c r="B16" s="1" t="s">
        <v>90</v>
      </c>
      <c r="C16" s="1" t="s">
        <v>90</v>
      </c>
      <c r="D16" s="1" t="s">
        <v>35</v>
      </c>
      <c r="E16" s="1" t="s">
        <v>658</v>
      </c>
      <c r="F16" s="1">
        <v>4</v>
      </c>
      <c r="G16" s="1" t="s">
        <v>47</v>
      </c>
      <c r="H16" s="1">
        <v>4806</v>
      </c>
      <c r="I16" s="2">
        <v>382</v>
      </c>
      <c r="J16" s="11">
        <v>1196421.75</v>
      </c>
      <c r="K16" s="3">
        <v>41455</v>
      </c>
      <c r="L16" s="4">
        <v>239</v>
      </c>
      <c r="M16" s="5" t="s">
        <v>265</v>
      </c>
      <c r="N16" s="6" t="s">
        <v>266</v>
      </c>
      <c r="O16" s="7" t="s">
        <v>460</v>
      </c>
      <c r="P16" s="7" t="s">
        <v>267</v>
      </c>
      <c r="Q16" s="7">
        <v>3</v>
      </c>
      <c r="R16" s="7" t="s">
        <v>266</v>
      </c>
      <c r="S16" s="7"/>
      <c r="T16" s="7"/>
      <c r="U16" s="7">
        <v>2014</v>
      </c>
      <c r="V16" s="8">
        <v>4</v>
      </c>
      <c r="W16" s="8" t="s">
        <v>223</v>
      </c>
      <c r="X16" s="8" t="s">
        <v>792</v>
      </c>
      <c r="Y16" s="8">
        <v>10.199999999999999</v>
      </c>
      <c r="Z16" s="8"/>
      <c r="AA16" s="9" t="s">
        <v>41</v>
      </c>
      <c r="AB16" s="8" t="s">
        <v>42</v>
      </c>
      <c r="AC16" s="10"/>
      <c r="AD16" s="10"/>
      <c r="AE16" s="10"/>
      <c r="AF16" s="10"/>
      <c r="AG16" s="10"/>
      <c r="AH16" s="10"/>
    </row>
    <row r="17" spans="1:34" ht="15.75" thickBot="1">
      <c r="A17" s="1" t="s">
        <v>217</v>
      </c>
      <c r="B17" s="1" t="s">
        <v>81</v>
      </c>
      <c r="C17" s="1" t="s">
        <v>81</v>
      </c>
      <c r="D17" s="1" t="s">
        <v>35</v>
      </c>
      <c r="E17" s="1" t="s">
        <v>658</v>
      </c>
      <c r="F17" s="1">
        <v>4</v>
      </c>
      <c r="G17" s="1" t="s">
        <v>47</v>
      </c>
      <c r="H17" s="1">
        <v>2997</v>
      </c>
      <c r="I17" s="2">
        <v>309</v>
      </c>
      <c r="J17" s="11">
        <v>1087877.81</v>
      </c>
      <c r="K17" s="3">
        <v>41455</v>
      </c>
      <c r="L17" s="4">
        <v>210</v>
      </c>
      <c r="M17" s="5" t="s">
        <v>268</v>
      </c>
      <c r="N17" s="6" t="s">
        <v>269</v>
      </c>
      <c r="O17" s="7" t="s">
        <v>460</v>
      </c>
      <c r="P17" s="7" t="s">
        <v>264</v>
      </c>
      <c r="Q17" s="7">
        <v>7</v>
      </c>
      <c r="R17" s="7" t="s">
        <v>269</v>
      </c>
      <c r="S17" s="7"/>
      <c r="T17" s="7"/>
      <c r="U17" s="7">
        <v>2014</v>
      </c>
      <c r="V17" s="8">
        <v>4</v>
      </c>
      <c r="W17" s="8" t="s">
        <v>223</v>
      </c>
      <c r="X17" s="8" t="s">
        <v>793</v>
      </c>
      <c r="Y17" s="8">
        <v>9</v>
      </c>
      <c r="Z17" s="8"/>
      <c r="AA17" s="9" t="s">
        <v>41</v>
      </c>
      <c r="AB17" s="8" t="s">
        <v>42</v>
      </c>
      <c r="AC17" s="10"/>
      <c r="AD17" s="10"/>
      <c r="AE17" s="10"/>
      <c r="AF17" s="10"/>
      <c r="AG17" s="10"/>
      <c r="AH17" s="10"/>
    </row>
    <row r="18" spans="1:34" ht="15.75" thickBot="1">
      <c r="A18" s="1" t="s">
        <v>217</v>
      </c>
      <c r="B18" s="1" t="s">
        <v>90</v>
      </c>
      <c r="C18" s="1" t="s">
        <v>90</v>
      </c>
      <c r="D18" s="1" t="s">
        <v>35</v>
      </c>
      <c r="E18" s="1" t="s">
        <v>658</v>
      </c>
      <c r="F18" s="1">
        <v>4</v>
      </c>
      <c r="G18" s="1" t="s">
        <v>47</v>
      </c>
      <c r="H18" s="1">
        <v>4806</v>
      </c>
      <c r="I18" s="2">
        <v>382</v>
      </c>
      <c r="J18" s="11">
        <v>1337784.19</v>
      </c>
      <c r="K18" s="3">
        <v>41455</v>
      </c>
      <c r="L18" s="4">
        <v>242</v>
      </c>
      <c r="M18" s="5" t="s">
        <v>270</v>
      </c>
      <c r="N18" s="6" t="s">
        <v>271</v>
      </c>
      <c r="O18" s="7" t="s">
        <v>460</v>
      </c>
      <c r="P18" s="7" t="s">
        <v>267</v>
      </c>
      <c r="Q18" s="7">
        <v>7</v>
      </c>
      <c r="R18" s="7" t="s">
        <v>271</v>
      </c>
      <c r="S18" s="7"/>
      <c r="T18" s="7"/>
      <c r="U18" s="7">
        <v>2014</v>
      </c>
      <c r="V18" s="8">
        <v>4</v>
      </c>
      <c r="W18" s="8" t="s">
        <v>223</v>
      </c>
      <c r="X18" s="8" t="s">
        <v>792</v>
      </c>
      <c r="Y18" s="8">
        <v>10.3</v>
      </c>
      <c r="Z18" s="8"/>
      <c r="AA18" s="9" t="s">
        <v>41</v>
      </c>
      <c r="AB18" s="8" t="s">
        <v>42</v>
      </c>
      <c r="AC18" s="10"/>
      <c r="AD18" s="10"/>
      <c r="AE18" s="10"/>
      <c r="AF18" s="10"/>
      <c r="AG18" s="10"/>
      <c r="AH18" s="10"/>
    </row>
    <row r="19" spans="1:34" ht="15.75" thickBot="1">
      <c r="A19" s="1" t="s">
        <v>217</v>
      </c>
      <c r="B19" s="1" t="s">
        <v>734</v>
      </c>
      <c r="C19" s="1" t="s">
        <v>734</v>
      </c>
      <c r="D19" s="1" t="s">
        <v>35</v>
      </c>
      <c r="E19" s="1" t="s">
        <v>658</v>
      </c>
      <c r="F19" s="1">
        <v>4</v>
      </c>
      <c r="G19" s="1" t="s">
        <v>47</v>
      </c>
      <c r="H19" s="1">
        <v>4806</v>
      </c>
      <c r="I19" s="2">
        <v>324</v>
      </c>
      <c r="J19" s="11">
        <v>998267.63</v>
      </c>
      <c r="K19" s="3">
        <v>41455</v>
      </c>
      <c r="L19" s="4">
        <v>249</v>
      </c>
      <c r="M19" s="5" t="s">
        <v>272</v>
      </c>
      <c r="N19" s="6" t="s">
        <v>273</v>
      </c>
      <c r="O19" s="7" t="s">
        <v>460</v>
      </c>
      <c r="P19" s="7" t="s">
        <v>274</v>
      </c>
      <c r="Q19" s="7">
        <v>3</v>
      </c>
      <c r="R19" s="7" t="s">
        <v>273</v>
      </c>
      <c r="S19" s="7"/>
      <c r="T19" s="7"/>
      <c r="U19" s="7">
        <v>2014</v>
      </c>
      <c r="V19" s="8">
        <v>4</v>
      </c>
      <c r="W19" s="8" t="s">
        <v>223</v>
      </c>
      <c r="X19" s="8" t="s">
        <v>794</v>
      </c>
      <c r="Y19" s="8">
        <v>10.7</v>
      </c>
      <c r="Z19" s="8"/>
      <c r="AA19" s="9" t="s">
        <v>41</v>
      </c>
      <c r="AB19" s="8" t="s">
        <v>42</v>
      </c>
      <c r="AC19" s="10"/>
      <c r="AD19" s="10"/>
      <c r="AE19" s="10"/>
      <c r="AF19" s="10"/>
      <c r="AG19" s="10"/>
      <c r="AH19" s="10"/>
    </row>
    <row r="20" spans="1:34" ht="15.75" thickBot="1">
      <c r="A20" s="1" t="s">
        <v>217</v>
      </c>
      <c r="B20" s="1" t="s">
        <v>107</v>
      </c>
      <c r="C20" s="1" t="s">
        <v>107</v>
      </c>
      <c r="D20" s="1" t="s">
        <v>108</v>
      </c>
      <c r="E20" s="1" t="s">
        <v>224</v>
      </c>
      <c r="F20" s="1">
        <v>2</v>
      </c>
      <c r="G20" s="1" t="s">
        <v>47</v>
      </c>
      <c r="H20" s="1">
        <v>2706</v>
      </c>
      <c r="I20" s="2">
        <v>202</v>
      </c>
      <c r="J20" s="11">
        <v>426630.94</v>
      </c>
      <c r="K20" s="3">
        <v>41455</v>
      </c>
      <c r="L20" s="4">
        <v>192</v>
      </c>
      <c r="M20" s="5" t="s">
        <v>275</v>
      </c>
      <c r="N20" s="6" t="s">
        <v>276</v>
      </c>
      <c r="O20" s="7" t="s">
        <v>462</v>
      </c>
      <c r="P20" s="7" t="s">
        <v>277</v>
      </c>
      <c r="Q20" s="7">
        <v>1</v>
      </c>
      <c r="R20" s="7" t="s">
        <v>276</v>
      </c>
      <c r="S20" s="7"/>
      <c r="T20" s="7"/>
      <c r="U20" s="7">
        <v>2014</v>
      </c>
      <c r="V20" s="8">
        <v>2</v>
      </c>
      <c r="W20" s="8" t="s">
        <v>278</v>
      </c>
      <c r="X20" s="8" t="s">
        <v>795</v>
      </c>
      <c r="Y20" s="8">
        <v>8.1999999999999993</v>
      </c>
      <c r="Z20" s="8"/>
      <c r="AA20" s="9" t="s">
        <v>74</v>
      </c>
      <c r="AB20" s="8" t="s">
        <v>42</v>
      </c>
      <c r="AC20" s="10"/>
      <c r="AD20" s="10"/>
      <c r="AE20" s="10"/>
      <c r="AF20" s="10"/>
      <c r="AG20" s="10"/>
      <c r="AH20" s="10"/>
    </row>
    <row r="21" spans="1:34" ht="15.75" thickBot="1">
      <c r="A21" s="1" t="s">
        <v>217</v>
      </c>
      <c r="B21" s="1" t="s">
        <v>107</v>
      </c>
      <c r="C21" s="1" t="s">
        <v>107</v>
      </c>
      <c r="D21" s="1" t="s">
        <v>35</v>
      </c>
      <c r="E21" s="1" t="s">
        <v>658</v>
      </c>
      <c r="F21" s="1">
        <v>2</v>
      </c>
      <c r="G21" s="1" t="s">
        <v>47</v>
      </c>
      <c r="H21" s="1">
        <v>2706</v>
      </c>
      <c r="I21" s="2">
        <v>202</v>
      </c>
      <c r="J21" s="11">
        <v>426630.94</v>
      </c>
      <c r="K21" s="3">
        <v>41455</v>
      </c>
      <c r="L21" s="4">
        <v>180</v>
      </c>
      <c r="M21" s="5" t="s">
        <v>279</v>
      </c>
      <c r="N21" s="6" t="s">
        <v>280</v>
      </c>
      <c r="O21" s="7" t="s">
        <v>462</v>
      </c>
      <c r="P21" s="7" t="s">
        <v>281</v>
      </c>
      <c r="Q21" s="7">
        <v>1</v>
      </c>
      <c r="R21" s="7" t="s">
        <v>280</v>
      </c>
      <c r="S21" s="7"/>
      <c r="T21" s="7"/>
      <c r="U21" s="7">
        <v>2014</v>
      </c>
      <c r="V21" s="8">
        <v>2</v>
      </c>
      <c r="W21" s="8" t="s">
        <v>278</v>
      </c>
      <c r="X21" s="8" t="s">
        <v>795</v>
      </c>
      <c r="Y21" s="8">
        <v>7.7</v>
      </c>
      <c r="Z21" s="8"/>
      <c r="AA21" s="9" t="s">
        <v>74</v>
      </c>
      <c r="AB21" s="8" t="s">
        <v>42</v>
      </c>
      <c r="AC21" s="10"/>
      <c r="AD21" s="10"/>
      <c r="AE21" s="10"/>
      <c r="AF21" s="10"/>
      <c r="AG21" s="10"/>
      <c r="AH21" s="10"/>
    </row>
    <row r="22" spans="1:34" ht="15.75" thickBot="1">
      <c r="A22" s="1" t="s">
        <v>217</v>
      </c>
      <c r="B22" s="1" t="s">
        <v>115</v>
      </c>
      <c r="C22" s="1" t="s">
        <v>115</v>
      </c>
      <c r="D22" s="1" t="s">
        <v>108</v>
      </c>
      <c r="E22" s="1" t="s">
        <v>224</v>
      </c>
      <c r="F22" s="1">
        <v>2</v>
      </c>
      <c r="G22" s="1" t="s">
        <v>47</v>
      </c>
      <c r="H22" s="1">
        <v>3436</v>
      </c>
      <c r="I22" s="2">
        <v>239</v>
      </c>
      <c r="J22" s="11">
        <v>530183.25</v>
      </c>
      <c r="K22" s="3">
        <v>41455</v>
      </c>
      <c r="L22" s="4">
        <v>206</v>
      </c>
      <c r="M22" s="5" t="s">
        <v>282</v>
      </c>
      <c r="N22" s="6" t="s">
        <v>283</v>
      </c>
      <c r="O22" s="7" t="s">
        <v>462</v>
      </c>
      <c r="P22" s="7" t="s">
        <v>284</v>
      </c>
      <c r="Q22" s="7">
        <v>1</v>
      </c>
      <c r="R22" s="7" t="s">
        <v>283</v>
      </c>
      <c r="S22" s="7"/>
      <c r="T22" s="7"/>
      <c r="U22" s="7">
        <v>2014</v>
      </c>
      <c r="V22" s="8">
        <v>2</v>
      </c>
      <c r="W22" s="8" t="s">
        <v>278</v>
      </c>
      <c r="X22" s="8" t="s">
        <v>723</v>
      </c>
      <c r="Y22" s="8">
        <v>8.8000000000000007</v>
      </c>
      <c r="Z22" s="8"/>
      <c r="AA22" s="9" t="s">
        <v>74</v>
      </c>
      <c r="AB22" s="8" t="s">
        <v>42</v>
      </c>
      <c r="AC22" s="10"/>
      <c r="AD22" s="10"/>
      <c r="AE22" s="10"/>
      <c r="AF22" s="10"/>
      <c r="AG22" s="10"/>
      <c r="AH22" s="10"/>
    </row>
    <row r="23" spans="1:34" ht="15.75" thickBot="1">
      <c r="A23" s="1" t="s">
        <v>217</v>
      </c>
      <c r="B23" s="1" t="s">
        <v>115</v>
      </c>
      <c r="C23" s="1" t="s">
        <v>115</v>
      </c>
      <c r="D23" s="1" t="s">
        <v>35</v>
      </c>
      <c r="E23" s="1" t="s">
        <v>658</v>
      </c>
      <c r="F23" s="1">
        <v>2</v>
      </c>
      <c r="G23" s="1" t="s">
        <v>47</v>
      </c>
      <c r="H23" s="1">
        <v>3436</v>
      </c>
      <c r="I23" s="2">
        <v>239</v>
      </c>
      <c r="J23" s="11">
        <v>530183.25</v>
      </c>
      <c r="K23" s="3">
        <v>41455</v>
      </c>
      <c r="L23" s="4">
        <v>188</v>
      </c>
      <c r="M23" s="5" t="s">
        <v>285</v>
      </c>
      <c r="N23" s="6" t="s">
        <v>286</v>
      </c>
      <c r="O23" s="7" t="s">
        <v>462</v>
      </c>
      <c r="P23" s="7" t="s">
        <v>287</v>
      </c>
      <c r="Q23" s="7">
        <v>1</v>
      </c>
      <c r="R23" s="7" t="s">
        <v>286</v>
      </c>
      <c r="S23" s="7"/>
      <c r="T23" s="7"/>
      <c r="U23" s="7">
        <v>2014</v>
      </c>
      <c r="V23" s="8">
        <v>2</v>
      </c>
      <c r="W23" s="8" t="s">
        <v>278</v>
      </c>
      <c r="X23" s="8" t="s">
        <v>723</v>
      </c>
      <c r="Y23" s="8">
        <v>8</v>
      </c>
      <c r="Z23" s="8"/>
      <c r="AA23" s="9" t="s">
        <v>74</v>
      </c>
      <c r="AB23" s="8" t="s">
        <v>42</v>
      </c>
      <c r="AC23" s="10"/>
      <c r="AD23" s="10"/>
      <c r="AE23" s="10"/>
      <c r="AF23" s="10"/>
      <c r="AG23" s="10"/>
      <c r="AH23" s="10"/>
    </row>
    <row r="24" spans="1:34" ht="15.75" thickBot="1">
      <c r="A24" s="1" t="s">
        <v>217</v>
      </c>
      <c r="B24" s="1" t="s">
        <v>120</v>
      </c>
      <c r="C24" s="1" t="s">
        <v>120</v>
      </c>
      <c r="D24" s="1" t="s">
        <v>108</v>
      </c>
      <c r="E24" s="1" t="s">
        <v>224</v>
      </c>
      <c r="F24" s="1">
        <v>2</v>
      </c>
      <c r="G24" s="1" t="s">
        <v>47</v>
      </c>
      <c r="H24" s="1">
        <v>2706</v>
      </c>
      <c r="I24" s="2">
        <v>195</v>
      </c>
      <c r="J24" s="11">
        <v>408959.44</v>
      </c>
      <c r="K24" s="3">
        <v>41455</v>
      </c>
      <c r="L24" s="4">
        <v>192</v>
      </c>
      <c r="M24" s="5" t="s">
        <v>288</v>
      </c>
      <c r="N24" s="6" t="s">
        <v>289</v>
      </c>
      <c r="O24" s="7" t="s">
        <v>462</v>
      </c>
      <c r="P24" s="7" t="s">
        <v>290</v>
      </c>
      <c r="Q24" s="7">
        <v>1</v>
      </c>
      <c r="R24" s="7" t="s">
        <v>289</v>
      </c>
      <c r="S24" s="7"/>
      <c r="T24" s="7"/>
      <c r="U24" s="7">
        <v>2014</v>
      </c>
      <c r="V24" s="8">
        <v>2</v>
      </c>
      <c r="W24" s="8" t="s">
        <v>278</v>
      </c>
      <c r="X24" s="8" t="s">
        <v>796</v>
      </c>
      <c r="Y24" s="8">
        <v>8.1999999999999993</v>
      </c>
      <c r="Z24" s="8"/>
      <c r="AA24" s="9" t="s">
        <v>74</v>
      </c>
      <c r="AB24" s="8" t="s">
        <v>42</v>
      </c>
      <c r="AC24" s="10"/>
      <c r="AD24" s="10"/>
      <c r="AE24" s="10"/>
      <c r="AF24" s="10"/>
      <c r="AG24" s="10"/>
      <c r="AH24" s="10"/>
    </row>
    <row r="25" spans="1:34" ht="15.75" thickBot="1">
      <c r="A25" s="1" t="s">
        <v>217</v>
      </c>
      <c r="B25" s="1" t="s">
        <v>120</v>
      </c>
      <c r="C25" s="1" t="s">
        <v>120</v>
      </c>
      <c r="D25" s="1" t="s">
        <v>35</v>
      </c>
      <c r="E25" s="1" t="s">
        <v>658</v>
      </c>
      <c r="F25" s="1">
        <v>2</v>
      </c>
      <c r="G25" s="1" t="s">
        <v>47</v>
      </c>
      <c r="H25" s="1">
        <v>2706</v>
      </c>
      <c r="I25" s="2">
        <v>195</v>
      </c>
      <c r="J25" s="11">
        <v>408959.44</v>
      </c>
      <c r="K25" s="3">
        <v>41455</v>
      </c>
      <c r="L25" s="4">
        <v>180</v>
      </c>
      <c r="M25" s="5" t="s">
        <v>291</v>
      </c>
      <c r="N25" s="6" t="s">
        <v>292</v>
      </c>
      <c r="O25" s="7" t="s">
        <v>462</v>
      </c>
      <c r="P25" s="7" t="s">
        <v>293</v>
      </c>
      <c r="Q25" s="7">
        <v>1</v>
      </c>
      <c r="R25" s="7" t="s">
        <v>292</v>
      </c>
      <c r="S25" s="7"/>
      <c r="T25" s="7"/>
      <c r="U25" s="7">
        <v>2014</v>
      </c>
      <c r="V25" s="8">
        <v>2</v>
      </c>
      <c r="W25" s="8" t="s">
        <v>278</v>
      </c>
      <c r="X25" s="8" t="s">
        <v>796</v>
      </c>
      <c r="Y25" s="8">
        <v>7.7</v>
      </c>
      <c r="Z25" s="8"/>
      <c r="AA25" s="9" t="s">
        <v>74</v>
      </c>
      <c r="AB25" s="8" t="s">
        <v>42</v>
      </c>
      <c r="AC25" s="10"/>
      <c r="AD25" s="10"/>
      <c r="AE25" s="10"/>
      <c r="AF25" s="10"/>
      <c r="AG25" s="10"/>
      <c r="AH25" s="10"/>
    </row>
    <row r="26" spans="1:34" ht="15.75" thickBot="1">
      <c r="A26" s="1" t="s">
        <v>217</v>
      </c>
      <c r="B26" s="1" t="s">
        <v>124</v>
      </c>
      <c r="C26" s="1" t="s">
        <v>124</v>
      </c>
      <c r="D26" s="1" t="s">
        <v>108</v>
      </c>
      <c r="E26" s="1" t="s">
        <v>224</v>
      </c>
      <c r="F26" s="1">
        <v>2</v>
      </c>
      <c r="G26" s="1" t="s">
        <v>47</v>
      </c>
      <c r="H26" s="1">
        <v>3436</v>
      </c>
      <c r="I26" s="2">
        <v>232</v>
      </c>
      <c r="J26" s="11">
        <v>498627</v>
      </c>
      <c r="K26" s="3">
        <v>41455</v>
      </c>
      <c r="L26" s="4">
        <v>206</v>
      </c>
      <c r="M26" s="5" t="s">
        <v>294</v>
      </c>
      <c r="N26" s="6" t="s">
        <v>295</v>
      </c>
      <c r="O26" s="7" t="s">
        <v>462</v>
      </c>
      <c r="P26" s="7" t="s">
        <v>296</v>
      </c>
      <c r="Q26" s="7">
        <v>1</v>
      </c>
      <c r="R26" s="7" t="s">
        <v>295</v>
      </c>
      <c r="S26" s="7"/>
      <c r="T26" s="7"/>
      <c r="U26" s="7">
        <v>2014</v>
      </c>
      <c r="V26" s="8">
        <v>2</v>
      </c>
      <c r="W26" s="8" t="s">
        <v>278</v>
      </c>
      <c r="X26" s="8" t="s">
        <v>797</v>
      </c>
      <c r="Y26" s="8">
        <v>8.8000000000000007</v>
      </c>
      <c r="Z26" s="8"/>
      <c r="AA26" s="9" t="s">
        <v>74</v>
      </c>
      <c r="AB26" s="8" t="s">
        <v>42</v>
      </c>
      <c r="AC26" s="10"/>
      <c r="AD26" s="10"/>
      <c r="AE26" s="10"/>
      <c r="AF26" s="10"/>
      <c r="AG26" s="10"/>
      <c r="AH26" s="10"/>
    </row>
    <row r="27" spans="1:34" ht="15.75" thickBot="1">
      <c r="A27" s="1" t="s">
        <v>217</v>
      </c>
      <c r="B27" s="1" t="s">
        <v>124</v>
      </c>
      <c r="C27" s="1" t="s">
        <v>124</v>
      </c>
      <c r="D27" s="1" t="s">
        <v>35</v>
      </c>
      <c r="E27" s="1" t="s">
        <v>658</v>
      </c>
      <c r="F27" s="1">
        <v>2</v>
      </c>
      <c r="G27" s="1" t="s">
        <v>47</v>
      </c>
      <c r="H27" s="1">
        <v>3436</v>
      </c>
      <c r="I27" s="2">
        <v>232</v>
      </c>
      <c r="J27" s="11">
        <v>498627</v>
      </c>
      <c r="K27" s="3">
        <v>41455</v>
      </c>
      <c r="L27" s="4">
        <v>188</v>
      </c>
      <c r="M27" s="5" t="s">
        <v>297</v>
      </c>
      <c r="N27" s="6" t="s">
        <v>298</v>
      </c>
      <c r="O27" s="7" t="s">
        <v>462</v>
      </c>
      <c r="P27" s="7" t="s">
        <v>299</v>
      </c>
      <c r="Q27" s="7">
        <v>1</v>
      </c>
      <c r="R27" s="7" t="s">
        <v>298</v>
      </c>
      <c r="S27" s="7"/>
      <c r="T27" s="7"/>
      <c r="U27" s="7">
        <v>2014</v>
      </c>
      <c r="V27" s="8">
        <v>2</v>
      </c>
      <c r="W27" s="8" t="s">
        <v>278</v>
      </c>
      <c r="X27" s="8" t="s">
        <v>797</v>
      </c>
      <c r="Y27" s="8">
        <v>8</v>
      </c>
      <c r="Z27" s="8"/>
      <c r="AA27" s="9" t="s">
        <v>74</v>
      </c>
      <c r="AB27" s="8" t="s">
        <v>42</v>
      </c>
      <c r="AC27" s="10"/>
      <c r="AD27" s="10"/>
      <c r="AE27" s="10"/>
      <c r="AF27" s="10"/>
      <c r="AG27" s="10"/>
      <c r="AH27" s="10"/>
    </row>
    <row r="28" spans="1:34" ht="15.75" thickBot="1">
      <c r="A28" s="1" t="s">
        <v>217</v>
      </c>
      <c r="B28" s="1" t="s">
        <v>735</v>
      </c>
      <c r="C28" s="1" t="s">
        <v>735</v>
      </c>
      <c r="D28" s="1" t="s">
        <v>108</v>
      </c>
      <c r="E28" s="1" t="s">
        <v>300</v>
      </c>
      <c r="F28" s="1">
        <v>2</v>
      </c>
      <c r="G28" s="1" t="s">
        <v>47</v>
      </c>
      <c r="H28" s="1">
        <v>3436</v>
      </c>
      <c r="I28" s="2">
        <v>257</v>
      </c>
      <c r="J28" s="11">
        <v>743608.69</v>
      </c>
      <c r="K28" s="3">
        <v>41455</v>
      </c>
      <c r="L28" s="4">
        <v>212</v>
      </c>
      <c r="M28" s="5" t="s">
        <v>301</v>
      </c>
      <c r="N28" s="6" t="s">
        <v>302</v>
      </c>
      <c r="O28" s="7" t="s">
        <v>463</v>
      </c>
      <c r="P28" s="7" t="s">
        <v>303</v>
      </c>
      <c r="Q28" s="7">
        <v>1</v>
      </c>
      <c r="R28" s="7" t="s">
        <v>302</v>
      </c>
      <c r="S28" s="7"/>
      <c r="T28" s="7"/>
      <c r="U28" s="7">
        <v>2014</v>
      </c>
      <c r="V28" s="8">
        <v>4</v>
      </c>
      <c r="W28" s="8" t="s">
        <v>278</v>
      </c>
      <c r="X28" s="8" t="s">
        <v>798</v>
      </c>
      <c r="Y28" s="8">
        <v>9</v>
      </c>
      <c r="Z28" s="8"/>
      <c r="AA28" s="9" t="s">
        <v>74</v>
      </c>
      <c r="AB28" s="8" t="s">
        <v>42</v>
      </c>
      <c r="AC28" s="10"/>
      <c r="AD28" s="10"/>
      <c r="AE28" s="10"/>
      <c r="AF28" s="10"/>
      <c r="AG28" s="10"/>
      <c r="AH28" s="10"/>
    </row>
    <row r="29" spans="1:34" ht="15.75" thickBot="1">
      <c r="A29" s="1" t="s">
        <v>217</v>
      </c>
      <c r="B29" s="1" t="s">
        <v>735</v>
      </c>
      <c r="C29" s="1" t="s">
        <v>735</v>
      </c>
      <c r="D29" s="1" t="s">
        <v>35</v>
      </c>
      <c r="E29" s="1" t="s">
        <v>658</v>
      </c>
      <c r="F29" s="1">
        <v>2</v>
      </c>
      <c r="G29" s="1" t="s">
        <v>47</v>
      </c>
      <c r="H29" s="1">
        <v>3436</v>
      </c>
      <c r="I29" s="2">
        <v>257</v>
      </c>
      <c r="J29" s="11">
        <v>743608.69</v>
      </c>
      <c r="K29" s="3">
        <v>41455</v>
      </c>
      <c r="L29" s="4">
        <v>194</v>
      </c>
      <c r="M29" s="5" t="s">
        <v>304</v>
      </c>
      <c r="N29" s="6" t="s">
        <v>305</v>
      </c>
      <c r="O29" s="7" t="s">
        <v>463</v>
      </c>
      <c r="P29" s="7" t="s">
        <v>306</v>
      </c>
      <c r="Q29" s="7">
        <v>1</v>
      </c>
      <c r="R29" s="7" t="s">
        <v>305</v>
      </c>
      <c r="S29" s="7"/>
      <c r="T29" s="7"/>
      <c r="U29" s="7">
        <v>2014</v>
      </c>
      <c r="V29" s="8">
        <v>4</v>
      </c>
      <c r="W29" s="8" t="s">
        <v>278</v>
      </c>
      <c r="X29" s="8" t="s">
        <v>798</v>
      </c>
      <c r="Y29" s="8">
        <v>8.1999999999999993</v>
      </c>
      <c r="Z29" s="8"/>
      <c r="AA29" s="9" t="s">
        <v>74</v>
      </c>
      <c r="AB29" s="8" t="s">
        <v>42</v>
      </c>
      <c r="AC29" s="10"/>
      <c r="AD29" s="10"/>
      <c r="AE29" s="10"/>
      <c r="AF29" s="10"/>
      <c r="AG29" s="10"/>
      <c r="AH29" s="10"/>
    </row>
    <row r="30" spans="1:34" ht="15.75" thickBot="1">
      <c r="A30" s="1" t="s">
        <v>217</v>
      </c>
      <c r="B30" s="1" t="s">
        <v>736</v>
      </c>
      <c r="C30" s="1" t="s">
        <v>736</v>
      </c>
      <c r="D30" s="1" t="s">
        <v>108</v>
      </c>
      <c r="E30" s="1" t="s">
        <v>300</v>
      </c>
      <c r="F30" s="1">
        <v>2</v>
      </c>
      <c r="G30" s="1" t="s">
        <v>47</v>
      </c>
      <c r="H30" s="1">
        <v>3800</v>
      </c>
      <c r="I30" s="2">
        <v>294</v>
      </c>
      <c r="J30" s="11">
        <v>862250.63</v>
      </c>
      <c r="K30" s="3">
        <v>41455</v>
      </c>
      <c r="L30" s="4">
        <v>224</v>
      </c>
      <c r="M30" s="5" t="s">
        <v>307</v>
      </c>
      <c r="N30" s="6" t="s">
        <v>308</v>
      </c>
      <c r="O30" s="7" t="s">
        <v>463</v>
      </c>
      <c r="P30" s="7" t="s">
        <v>309</v>
      </c>
      <c r="Q30" s="7">
        <v>1</v>
      </c>
      <c r="R30" s="7" t="s">
        <v>308</v>
      </c>
      <c r="S30" s="7"/>
      <c r="T30" s="7"/>
      <c r="U30" s="7">
        <v>2014</v>
      </c>
      <c r="V30" s="8">
        <v>4</v>
      </c>
      <c r="W30" s="8" t="s">
        <v>278</v>
      </c>
      <c r="X30" s="8" t="s">
        <v>799</v>
      </c>
      <c r="Y30" s="8">
        <v>9.5</v>
      </c>
      <c r="Z30" s="8"/>
      <c r="AA30" s="9" t="s">
        <v>74</v>
      </c>
      <c r="AB30" s="8" t="s">
        <v>42</v>
      </c>
      <c r="AC30" s="10"/>
      <c r="AD30" s="10"/>
      <c r="AE30" s="10"/>
      <c r="AF30" s="10"/>
      <c r="AG30" s="10"/>
      <c r="AH30" s="10"/>
    </row>
    <row r="31" spans="1:34" ht="15.75" thickBot="1">
      <c r="A31" s="1" t="s">
        <v>217</v>
      </c>
      <c r="B31" s="1" t="s">
        <v>736</v>
      </c>
      <c r="C31" s="1" t="s">
        <v>736</v>
      </c>
      <c r="D31" s="1" t="s">
        <v>35</v>
      </c>
      <c r="E31" s="1" t="s">
        <v>658</v>
      </c>
      <c r="F31" s="1">
        <v>2</v>
      </c>
      <c r="G31" s="1" t="s">
        <v>47</v>
      </c>
      <c r="H31" s="1">
        <v>3800</v>
      </c>
      <c r="I31" s="2">
        <v>294</v>
      </c>
      <c r="J31" s="11">
        <v>862250.63</v>
      </c>
      <c r="K31" s="3">
        <v>41455</v>
      </c>
      <c r="L31" s="4">
        <v>205</v>
      </c>
      <c r="M31" s="5" t="s">
        <v>310</v>
      </c>
      <c r="N31" s="6" t="s">
        <v>311</v>
      </c>
      <c r="O31" s="7" t="s">
        <v>463</v>
      </c>
      <c r="P31" s="7" t="s">
        <v>312</v>
      </c>
      <c r="Q31" s="7">
        <v>1</v>
      </c>
      <c r="R31" s="7" t="s">
        <v>311</v>
      </c>
      <c r="S31" s="7"/>
      <c r="T31" s="7"/>
      <c r="U31" s="7">
        <v>2014</v>
      </c>
      <c r="V31" s="8">
        <v>4</v>
      </c>
      <c r="W31" s="8" t="s">
        <v>278</v>
      </c>
      <c r="X31" s="8" t="s">
        <v>799</v>
      </c>
      <c r="Y31" s="8">
        <v>8.6999999999999993</v>
      </c>
      <c r="Z31" s="8"/>
      <c r="AA31" s="9" t="s">
        <v>74</v>
      </c>
      <c r="AB31" s="8" t="s">
        <v>42</v>
      </c>
      <c r="AC31" s="10"/>
      <c r="AD31" s="10"/>
      <c r="AE31" s="10"/>
      <c r="AF31" s="10"/>
      <c r="AG31" s="10"/>
      <c r="AH31" s="10"/>
    </row>
    <row r="32" spans="1:34" ht="15.75" thickBot="1">
      <c r="A32" s="1" t="s">
        <v>217</v>
      </c>
      <c r="B32" s="1" t="s">
        <v>736</v>
      </c>
      <c r="C32" s="1" t="s">
        <v>736</v>
      </c>
      <c r="D32" s="1" t="s">
        <v>35</v>
      </c>
      <c r="E32" s="1" t="s">
        <v>658</v>
      </c>
      <c r="F32" s="1">
        <v>2</v>
      </c>
      <c r="G32" s="1" t="s">
        <v>47</v>
      </c>
      <c r="H32" s="1">
        <v>3800</v>
      </c>
      <c r="I32" s="2">
        <v>316</v>
      </c>
      <c r="J32" s="11">
        <v>862250.63</v>
      </c>
      <c r="K32" s="3">
        <v>41455</v>
      </c>
      <c r="L32" s="4">
        <v>205</v>
      </c>
      <c r="M32" s="5" t="s">
        <v>313</v>
      </c>
      <c r="N32" s="6" t="s">
        <v>314</v>
      </c>
      <c r="O32" s="7" t="s">
        <v>463</v>
      </c>
      <c r="P32" s="7" t="s">
        <v>315</v>
      </c>
      <c r="Q32" s="7">
        <v>1</v>
      </c>
      <c r="R32" s="7" t="s">
        <v>314</v>
      </c>
      <c r="S32" s="7"/>
      <c r="T32" s="7"/>
      <c r="U32" s="7">
        <v>2014</v>
      </c>
      <c r="V32" s="8">
        <v>4</v>
      </c>
      <c r="W32" s="8" t="s">
        <v>278</v>
      </c>
      <c r="X32" s="8" t="s">
        <v>800</v>
      </c>
      <c r="Y32" s="8">
        <v>8.6999999999999993</v>
      </c>
      <c r="Z32" s="8"/>
      <c r="AA32" s="9" t="s">
        <v>74</v>
      </c>
      <c r="AB32" s="8" t="s">
        <v>42</v>
      </c>
      <c r="AC32" s="10"/>
      <c r="AD32" s="10"/>
      <c r="AE32" s="10"/>
      <c r="AF32" s="10"/>
      <c r="AG32" s="10"/>
      <c r="AH32" s="10"/>
    </row>
    <row r="33" spans="1:34" ht="15.75" thickBot="1">
      <c r="A33" s="1" t="s">
        <v>217</v>
      </c>
      <c r="B33" s="1" t="s">
        <v>736</v>
      </c>
      <c r="C33" s="1" t="s">
        <v>736</v>
      </c>
      <c r="D33" s="1" t="s">
        <v>108</v>
      </c>
      <c r="E33" s="1" t="s">
        <v>300</v>
      </c>
      <c r="F33" s="1">
        <v>2</v>
      </c>
      <c r="G33" s="1" t="s">
        <v>47</v>
      </c>
      <c r="H33" s="1">
        <v>3800</v>
      </c>
      <c r="I33" s="2">
        <v>316</v>
      </c>
      <c r="J33" s="11">
        <v>862250.63</v>
      </c>
      <c r="K33" s="3">
        <v>41455</v>
      </c>
      <c r="L33" s="4">
        <v>224</v>
      </c>
      <c r="M33" s="5" t="s">
        <v>316</v>
      </c>
      <c r="N33" s="6" t="s">
        <v>317</v>
      </c>
      <c r="O33" s="7" t="s">
        <v>463</v>
      </c>
      <c r="P33" s="7" t="s">
        <v>318</v>
      </c>
      <c r="Q33" s="7">
        <v>1</v>
      </c>
      <c r="R33" s="7" t="s">
        <v>317</v>
      </c>
      <c r="S33" s="7"/>
      <c r="T33" s="7"/>
      <c r="U33" s="7">
        <v>2014</v>
      </c>
      <c r="V33" s="8">
        <v>4</v>
      </c>
      <c r="W33" s="8" t="s">
        <v>278</v>
      </c>
      <c r="X33" s="8" t="s">
        <v>800</v>
      </c>
      <c r="Y33" s="8">
        <v>9.5</v>
      </c>
      <c r="Z33" s="8"/>
      <c r="AA33" s="9" t="s">
        <v>74</v>
      </c>
      <c r="AB33" s="8" t="s">
        <v>42</v>
      </c>
      <c r="AC33" s="10"/>
      <c r="AD33" s="10"/>
      <c r="AE33" s="10"/>
      <c r="AF33" s="10"/>
      <c r="AG33" s="10"/>
      <c r="AH33" s="10"/>
    </row>
    <row r="34" spans="1:34" ht="15.75" thickBot="1">
      <c r="A34" s="1" t="s">
        <v>217</v>
      </c>
      <c r="B34" s="1" t="s">
        <v>736</v>
      </c>
      <c r="C34" s="1" t="s">
        <v>736</v>
      </c>
      <c r="D34" s="1" t="s">
        <v>108</v>
      </c>
      <c r="E34" s="1" t="s">
        <v>300</v>
      </c>
      <c r="F34" s="1">
        <v>2</v>
      </c>
      <c r="G34" s="1" t="s">
        <v>47</v>
      </c>
      <c r="H34" s="1">
        <v>3800</v>
      </c>
      <c r="I34" s="2">
        <v>294</v>
      </c>
      <c r="J34" s="11">
        <v>990981</v>
      </c>
      <c r="K34" s="3">
        <v>41455</v>
      </c>
      <c r="L34" s="4">
        <v>224</v>
      </c>
      <c r="M34" s="5" t="s">
        <v>319</v>
      </c>
      <c r="N34" s="6" t="s">
        <v>320</v>
      </c>
      <c r="O34" s="7" t="s">
        <v>463</v>
      </c>
      <c r="P34" s="7" t="s">
        <v>309</v>
      </c>
      <c r="Q34" s="7">
        <v>1</v>
      </c>
      <c r="R34" s="7" t="s">
        <v>320</v>
      </c>
      <c r="S34" s="7"/>
      <c r="T34" s="7"/>
      <c r="U34" s="7">
        <v>2014</v>
      </c>
      <c r="V34" s="8">
        <v>4</v>
      </c>
      <c r="W34" s="8" t="s">
        <v>278</v>
      </c>
      <c r="X34" s="8" t="s">
        <v>799</v>
      </c>
      <c r="Y34" s="8">
        <v>9.5</v>
      </c>
      <c r="Z34" s="8"/>
      <c r="AA34" s="9" t="s">
        <v>74</v>
      </c>
      <c r="AB34" s="8" t="s">
        <v>42</v>
      </c>
      <c r="AC34" s="10"/>
      <c r="AD34" s="10"/>
      <c r="AE34" s="10"/>
      <c r="AF34" s="10"/>
      <c r="AG34" s="10"/>
      <c r="AH34" s="10"/>
    </row>
    <row r="35" spans="1:34" ht="15.75" thickBot="1">
      <c r="A35" s="1" t="s">
        <v>217</v>
      </c>
      <c r="B35" s="1" t="s">
        <v>736</v>
      </c>
      <c r="C35" s="1" t="s">
        <v>736</v>
      </c>
      <c r="D35" s="1" t="s">
        <v>35</v>
      </c>
      <c r="E35" s="1" t="s">
        <v>658</v>
      </c>
      <c r="F35" s="1">
        <v>2</v>
      </c>
      <c r="G35" s="1" t="s">
        <v>47</v>
      </c>
      <c r="H35" s="1">
        <v>3800</v>
      </c>
      <c r="I35" s="2">
        <v>294</v>
      </c>
      <c r="J35" s="11">
        <v>990981</v>
      </c>
      <c r="K35" s="3">
        <v>41455</v>
      </c>
      <c r="L35" s="4">
        <v>205</v>
      </c>
      <c r="M35" s="5" t="s">
        <v>321</v>
      </c>
      <c r="N35" s="6" t="s">
        <v>322</v>
      </c>
      <c r="O35" s="7" t="s">
        <v>463</v>
      </c>
      <c r="P35" s="7" t="s">
        <v>312</v>
      </c>
      <c r="Q35" s="7">
        <v>1</v>
      </c>
      <c r="R35" s="7" t="s">
        <v>322</v>
      </c>
      <c r="S35" s="7"/>
      <c r="T35" s="7"/>
      <c r="U35" s="7">
        <v>2014</v>
      </c>
      <c r="V35" s="8">
        <v>4</v>
      </c>
      <c r="W35" s="8" t="s">
        <v>278</v>
      </c>
      <c r="X35" s="8" t="s">
        <v>799</v>
      </c>
      <c r="Y35" s="8">
        <v>8.6999999999999993</v>
      </c>
      <c r="Z35" s="8"/>
      <c r="AA35" s="9" t="s">
        <v>74</v>
      </c>
      <c r="AB35" s="8" t="s">
        <v>42</v>
      </c>
      <c r="AC35" s="10"/>
      <c r="AD35" s="10"/>
      <c r="AE35" s="10"/>
      <c r="AF35" s="10"/>
      <c r="AG35" s="10"/>
      <c r="AH35" s="10"/>
    </row>
    <row r="36" spans="1:34" ht="15.75" thickBot="1">
      <c r="A36" s="1" t="s">
        <v>217</v>
      </c>
      <c r="B36" s="1" t="s">
        <v>735</v>
      </c>
      <c r="C36" s="1" t="s">
        <v>735</v>
      </c>
      <c r="D36" s="1" t="s">
        <v>108</v>
      </c>
      <c r="E36" s="1" t="s">
        <v>300</v>
      </c>
      <c r="F36" s="1">
        <v>2</v>
      </c>
      <c r="G36" s="1" t="s">
        <v>47</v>
      </c>
      <c r="H36" s="1">
        <v>3436</v>
      </c>
      <c r="I36" s="2">
        <v>257</v>
      </c>
      <c r="J36" s="11">
        <v>847227.94</v>
      </c>
      <c r="K36" s="3">
        <v>41455</v>
      </c>
      <c r="L36" s="4">
        <v>217</v>
      </c>
      <c r="M36" s="5" t="s">
        <v>323</v>
      </c>
      <c r="N36" s="6" t="s">
        <v>324</v>
      </c>
      <c r="O36" s="7" t="s">
        <v>463</v>
      </c>
      <c r="P36" s="7" t="s">
        <v>325</v>
      </c>
      <c r="Q36" s="7">
        <v>1</v>
      </c>
      <c r="R36" s="7" t="s">
        <v>324</v>
      </c>
      <c r="S36" s="7"/>
      <c r="T36" s="7"/>
      <c r="U36" s="7">
        <v>2014</v>
      </c>
      <c r="V36" s="8">
        <v>4</v>
      </c>
      <c r="W36" s="8" t="s">
        <v>278</v>
      </c>
      <c r="X36" s="8" t="s">
        <v>798</v>
      </c>
      <c r="Y36" s="8">
        <v>9.1999999999999993</v>
      </c>
      <c r="Z36" s="8"/>
      <c r="AA36" s="9" t="s">
        <v>74</v>
      </c>
      <c r="AB36" s="8" t="s">
        <v>42</v>
      </c>
      <c r="AC36" s="10"/>
      <c r="AD36" s="10"/>
      <c r="AE36" s="10"/>
      <c r="AF36" s="10"/>
      <c r="AG36" s="10"/>
      <c r="AH36" s="10"/>
    </row>
    <row r="37" spans="1:34" ht="15.75" thickBot="1">
      <c r="A37" s="1" t="s">
        <v>217</v>
      </c>
      <c r="B37" s="1" t="s">
        <v>735</v>
      </c>
      <c r="C37" s="1" t="s">
        <v>735</v>
      </c>
      <c r="D37" s="1" t="s">
        <v>35</v>
      </c>
      <c r="E37" s="1" t="s">
        <v>658</v>
      </c>
      <c r="F37" s="1">
        <v>2</v>
      </c>
      <c r="G37" s="1" t="s">
        <v>47</v>
      </c>
      <c r="H37" s="1">
        <v>3436</v>
      </c>
      <c r="I37" s="2">
        <v>257</v>
      </c>
      <c r="J37" s="11">
        <v>847227.94</v>
      </c>
      <c r="K37" s="3">
        <v>41455</v>
      </c>
      <c r="L37" s="4">
        <v>198</v>
      </c>
      <c r="M37" s="5" t="s">
        <v>326</v>
      </c>
      <c r="N37" s="6" t="s">
        <v>327</v>
      </c>
      <c r="O37" s="7" t="s">
        <v>463</v>
      </c>
      <c r="P37" s="7" t="s">
        <v>328</v>
      </c>
      <c r="Q37" s="7">
        <v>1</v>
      </c>
      <c r="R37" s="7" t="s">
        <v>327</v>
      </c>
      <c r="S37" s="7"/>
      <c r="T37" s="7"/>
      <c r="U37" s="7">
        <v>2014</v>
      </c>
      <c r="V37" s="8">
        <v>4</v>
      </c>
      <c r="W37" s="8" t="s">
        <v>278</v>
      </c>
      <c r="X37" s="8" t="s">
        <v>798</v>
      </c>
      <c r="Y37" s="8">
        <v>8.4</v>
      </c>
      <c r="Z37" s="8"/>
      <c r="AA37" s="9" t="s">
        <v>74</v>
      </c>
      <c r="AB37" s="8" t="s">
        <v>42</v>
      </c>
      <c r="AC37" s="10"/>
      <c r="AD37" s="10"/>
      <c r="AE37" s="10"/>
      <c r="AF37" s="10"/>
      <c r="AG37" s="10"/>
      <c r="AH37" s="10"/>
    </row>
    <row r="38" spans="1:34" ht="15.75" thickBot="1">
      <c r="A38" s="1" t="s">
        <v>217</v>
      </c>
      <c r="B38" s="1" t="s">
        <v>736</v>
      </c>
      <c r="C38" s="1" t="s">
        <v>736</v>
      </c>
      <c r="D38" s="1" t="s">
        <v>108</v>
      </c>
      <c r="E38" s="1" t="s">
        <v>300</v>
      </c>
      <c r="F38" s="1">
        <v>2</v>
      </c>
      <c r="G38" s="1" t="s">
        <v>47</v>
      </c>
      <c r="H38" s="1">
        <v>3800</v>
      </c>
      <c r="I38" s="2">
        <v>294</v>
      </c>
      <c r="J38" s="11">
        <v>967189.5</v>
      </c>
      <c r="K38" s="3">
        <v>41455</v>
      </c>
      <c r="L38" s="4">
        <v>229</v>
      </c>
      <c r="M38" s="5" t="s">
        <v>329</v>
      </c>
      <c r="N38" s="6" t="s">
        <v>330</v>
      </c>
      <c r="O38" s="7" t="s">
        <v>463</v>
      </c>
      <c r="P38" s="7" t="s">
        <v>331</v>
      </c>
      <c r="Q38" s="7">
        <v>1</v>
      </c>
      <c r="R38" s="7" t="s">
        <v>330</v>
      </c>
      <c r="S38" s="7"/>
      <c r="T38" s="7"/>
      <c r="U38" s="7">
        <v>2014</v>
      </c>
      <c r="V38" s="8">
        <v>4</v>
      </c>
      <c r="W38" s="8" t="s">
        <v>278</v>
      </c>
      <c r="X38" s="8" t="s">
        <v>799</v>
      </c>
      <c r="Y38" s="8">
        <v>9.6999999999999993</v>
      </c>
      <c r="Z38" s="8"/>
      <c r="AA38" s="9" t="s">
        <v>74</v>
      </c>
      <c r="AB38" s="8" t="s">
        <v>42</v>
      </c>
      <c r="AC38" s="10"/>
      <c r="AD38" s="10"/>
      <c r="AE38" s="10"/>
      <c r="AF38" s="10"/>
      <c r="AG38" s="10"/>
      <c r="AH38" s="10"/>
    </row>
    <row r="39" spans="1:34" ht="15.75" thickBot="1">
      <c r="A39" s="1" t="s">
        <v>217</v>
      </c>
      <c r="B39" s="1" t="s">
        <v>736</v>
      </c>
      <c r="C39" s="1" t="s">
        <v>736</v>
      </c>
      <c r="D39" s="1" t="s">
        <v>35</v>
      </c>
      <c r="E39" s="1" t="s">
        <v>658</v>
      </c>
      <c r="F39" s="1">
        <v>2</v>
      </c>
      <c r="G39" s="1" t="s">
        <v>47</v>
      </c>
      <c r="H39" s="1">
        <v>3800</v>
      </c>
      <c r="I39" s="2">
        <v>294</v>
      </c>
      <c r="J39" s="11">
        <v>967189.5</v>
      </c>
      <c r="K39" s="3">
        <v>41455</v>
      </c>
      <c r="L39" s="4">
        <v>210</v>
      </c>
      <c r="M39" s="5" t="s">
        <v>332</v>
      </c>
      <c r="N39" s="6" t="s">
        <v>333</v>
      </c>
      <c r="O39" s="7" t="s">
        <v>463</v>
      </c>
      <c r="P39" s="7" t="s">
        <v>334</v>
      </c>
      <c r="Q39" s="7">
        <v>1</v>
      </c>
      <c r="R39" s="7" t="s">
        <v>333</v>
      </c>
      <c r="S39" s="7"/>
      <c r="T39" s="7"/>
      <c r="U39" s="7">
        <v>2014</v>
      </c>
      <c r="V39" s="8">
        <v>4</v>
      </c>
      <c r="W39" s="8" t="s">
        <v>278</v>
      </c>
      <c r="X39" s="8" t="s">
        <v>799</v>
      </c>
      <c r="Y39" s="8">
        <v>8.9</v>
      </c>
      <c r="Z39" s="8"/>
      <c r="AA39" s="9" t="s">
        <v>74</v>
      </c>
      <c r="AB39" s="8" t="s">
        <v>42</v>
      </c>
      <c r="AC39" s="10"/>
      <c r="AD39" s="10"/>
      <c r="AE39" s="10"/>
      <c r="AF39" s="10"/>
      <c r="AG39" s="10"/>
      <c r="AH39" s="10"/>
    </row>
    <row r="40" spans="1:34" ht="15.75" thickBot="1">
      <c r="A40" s="1" t="s">
        <v>217</v>
      </c>
      <c r="B40" s="1" t="s">
        <v>736</v>
      </c>
      <c r="C40" s="1" t="s">
        <v>736</v>
      </c>
      <c r="D40" s="1" t="s">
        <v>35</v>
      </c>
      <c r="E40" s="1" t="s">
        <v>658</v>
      </c>
      <c r="F40" s="1">
        <v>2</v>
      </c>
      <c r="G40" s="1" t="s">
        <v>47</v>
      </c>
      <c r="H40" s="1">
        <v>3800</v>
      </c>
      <c r="I40" s="2">
        <v>316</v>
      </c>
      <c r="J40" s="11">
        <v>967189.5</v>
      </c>
      <c r="K40" s="3">
        <v>41455</v>
      </c>
      <c r="L40" s="4">
        <v>210</v>
      </c>
      <c r="M40" s="5" t="s">
        <v>335</v>
      </c>
      <c r="N40" s="6" t="s">
        <v>336</v>
      </c>
      <c r="O40" s="7" t="s">
        <v>463</v>
      </c>
      <c r="P40" s="7" t="s">
        <v>337</v>
      </c>
      <c r="Q40" s="7">
        <v>1</v>
      </c>
      <c r="R40" s="7" t="s">
        <v>336</v>
      </c>
      <c r="S40" s="7"/>
      <c r="T40" s="7"/>
      <c r="U40" s="7">
        <v>2014</v>
      </c>
      <c r="V40" s="8">
        <v>4</v>
      </c>
      <c r="W40" s="8" t="s">
        <v>278</v>
      </c>
      <c r="X40" s="8" t="s">
        <v>800</v>
      </c>
      <c r="Y40" s="8">
        <v>8.9</v>
      </c>
      <c r="Z40" s="8"/>
      <c r="AA40" s="9" t="s">
        <v>74</v>
      </c>
      <c r="AB40" s="8" t="s">
        <v>42</v>
      </c>
      <c r="AC40" s="10"/>
      <c r="AD40" s="10"/>
      <c r="AE40" s="10"/>
      <c r="AF40" s="10"/>
      <c r="AG40" s="10"/>
      <c r="AH40" s="10"/>
    </row>
    <row r="41" spans="1:34" ht="15.75" thickBot="1">
      <c r="A41" s="1" t="s">
        <v>217</v>
      </c>
      <c r="B41" s="1" t="s">
        <v>736</v>
      </c>
      <c r="C41" s="1" t="s">
        <v>736</v>
      </c>
      <c r="D41" s="1" t="s">
        <v>108</v>
      </c>
      <c r="E41" s="1" t="s">
        <v>300</v>
      </c>
      <c r="F41" s="1">
        <v>2</v>
      </c>
      <c r="G41" s="1" t="s">
        <v>47</v>
      </c>
      <c r="H41" s="1">
        <v>3800</v>
      </c>
      <c r="I41" s="2">
        <v>316</v>
      </c>
      <c r="J41" s="11">
        <v>967189.5</v>
      </c>
      <c r="K41" s="3">
        <v>41455</v>
      </c>
      <c r="L41" s="4">
        <v>229</v>
      </c>
      <c r="M41" s="5" t="s">
        <v>338</v>
      </c>
      <c r="N41" s="6" t="s">
        <v>339</v>
      </c>
      <c r="O41" s="7" t="s">
        <v>463</v>
      </c>
      <c r="P41" s="7" t="s">
        <v>340</v>
      </c>
      <c r="Q41" s="7">
        <v>1</v>
      </c>
      <c r="R41" s="7" t="s">
        <v>339</v>
      </c>
      <c r="S41" s="7"/>
      <c r="T41" s="7"/>
      <c r="U41" s="7">
        <v>2014</v>
      </c>
      <c r="V41" s="8">
        <v>4</v>
      </c>
      <c r="W41" s="8" t="s">
        <v>278</v>
      </c>
      <c r="X41" s="8" t="s">
        <v>800</v>
      </c>
      <c r="Y41" s="8">
        <v>9.6999999999999993</v>
      </c>
      <c r="Z41" s="8"/>
      <c r="AA41" s="9" t="s">
        <v>74</v>
      </c>
      <c r="AB41" s="8" t="s">
        <v>42</v>
      </c>
      <c r="AC41" s="10"/>
      <c r="AD41" s="10"/>
      <c r="AE41" s="10"/>
      <c r="AF41" s="10"/>
      <c r="AG41" s="10"/>
      <c r="AH41" s="10"/>
    </row>
    <row r="42" spans="1:34" ht="15.75" thickBot="1">
      <c r="A42" s="1" t="s">
        <v>217</v>
      </c>
      <c r="B42" s="1" t="s">
        <v>737</v>
      </c>
      <c r="C42" s="1" t="s">
        <v>737</v>
      </c>
      <c r="D42" s="1" t="s">
        <v>108</v>
      </c>
      <c r="E42" s="1" t="s">
        <v>300</v>
      </c>
      <c r="F42" s="1">
        <v>2</v>
      </c>
      <c r="G42" s="1" t="s">
        <v>47</v>
      </c>
      <c r="H42" s="1">
        <v>3436</v>
      </c>
      <c r="I42" s="2">
        <v>257</v>
      </c>
      <c r="J42" s="11">
        <v>801729.56</v>
      </c>
      <c r="K42" s="3">
        <v>41455</v>
      </c>
      <c r="L42" s="4">
        <v>219</v>
      </c>
      <c r="M42" s="5" t="s">
        <v>341</v>
      </c>
      <c r="N42" s="6" t="s">
        <v>342</v>
      </c>
      <c r="O42" s="7" t="s">
        <v>463</v>
      </c>
      <c r="P42" s="7" t="s">
        <v>343</v>
      </c>
      <c r="Q42" s="7">
        <v>1</v>
      </c>
      <c r="R42" s="7" t="s">
        <v>342</v>
      </c>
      <c r="S42" s="7"/>
      <c r="T42" s="7"/>
      <c r="U42" s="7">
        <v>2014</v>
      </c>
      <c r="V42" s="8">
        <v>4</v>
      </c>
      <c r="W42" s="8" t="s">
        <v>278</v>
      </c>
      <c r="X42" s="8" t="s">
        <v>798</v>
      </c>
      <c r="Y42" s="8">
        <v>9.3000000000000007</v>
      </c>
      <c r="Z42" s="8"/>
      <c r="AA42" s="9" t="s">
        <v>41</v>
      </c>
      <c r="AB42" s="8" t="s">
        <v>42</v>
      </c>
      <c r="AC42" s="10"/>
      <c r="AD42" s="10"/>
      <c r="AE42" s="10"/>
      <c r="AF42" s="10"/>
      <c r="AG42" s="10"/>
      <c r="AH42" s="10"/>
    </row>
    <row r="43" spans="1:34" ht="15.75" thickBot="1">
      <c r="A43" s="1" t="s">
        <v>217</v>
      </c>
      <c r="B43" s="1" t="s">
        <v>737</v>
      </c>
      <c r="C43" s="1" t="s">
        <v>737</v>
      </c>
      <c r="D43" s="1" t="s">
        <v>35</v>
      </c>
      <c r="E43" s="1" t="s">
        <v>658</v>
      </c>
      <c r="F43" s="1">
        <v>2</v>
      </c>
      <c r="G43" s="1" t="s">
        <v>47</v>
      </c>
      <c r="H43" s="1">
        <v>3436</v>
      </c>
      <c r="I43" s="2">
        <v>257</v>
      </c>
      <c r="J43" s="11">
        <v>801729.56</v>
      </c>
      <c r="K43" s="3">
        <v>41455</v>
      </c>
      <c r="L43" s="4">
        <v>203</v>
      </c>
      <c r="M43" s="5" t="s">
        <v>344</v>
      </c>
      <c r="N43" s="6" t="s">
        <v>345</v>
      </c>
      <c r="O43" s="7" t="s">
        <v>463</v>
      </c>
      <c r="P43" s="7" t="s">
        <v>346</v>
      </c>
      <c r="Q43" s="7">
        <v>1</v>
      </c>
      <c r="R43" s="7" t="s">
        <v>345</v>
      </c>
      <c r="S43" s="7"/>
      <c r="T43" s="7"/>
      <c r="U43" s="7">
        <v>2014</v>
      </c>
      <c r="V43" s="8">
        <v>4</v>
      </c>
      <c r="W43" s="8" t="s">
        <v>278</v>
      </c>
      <c r="X43" s="8" t="s">
        <v>798</v>
      </c>
      <c r="Y43" s="8">
        <v>8.6</v>
      </c>
      <c r="Z43" s="8"/>
      <c r="AA43" s="9" t="s">
        <v>41</v>
      </c>
      <c r="AB43" s="8" t="s">
        <v>42</v>
      </c>
      <c r="AC43" s="10"/>
      <c r="AD43" s="10"/>
      <c r="AE43" s="10"/>
      <c r="AF43" s="10"/>
      <c r="AG43" s="10"/>
      <c r="AH43" s="10"/>
    </row>
    <row r="44" spans="1:34" ht="15.75" thickBot="1">
      <c r="A44" s="1" t="s">
        <v>217</v>
      </c>
      <c r="B44" s="1" t="s">
        <v>738</v>
      </c>
      <c r="C44" s="1" t="s">
        <v>738</v>
      </c>
      <c r="D44" s="1" t="s">
        <v>108</v>
      </c>
      <c r="E44" s="1" t="s">
        <v>300</v>
      </c>
      <c r="F44" s="1">
        <v>2</v>
      </c>
      <c r="G44" s="1" t="s">
        <v>47</v>
      </c>
      <c r="H44" s="1">
        <v>3800</v>
      </c>
      <c r="I44" s="2">
        <v>294</v>
      </c>
      <c r="J44" s="11">
        <v>921758.06</v>
      </c>
      <c r="K44" s="3">
        <v>41455</v>
      </c>
      <c r="L44" s="4">
        <v>234</v>
      </c>
      <c r="M44" s="5" t="s">
        <v>347</v>
      </c>
      <c r="N44" s="6" t="s">
        <v>348</v>
      </c>
      <c r="O44" s="7" t="s">
        <v>463</v>
      </c>
      <c r="P44" s="7" t="s">
        <v>349</v>
      </c>
      <c r="Q44" s="7">
        <v>1</v>
      </c>
      <c r="R44" s="7" t="s">
        <v>348</v>
      </c>
      <c r="S44" s="7"/>
      <c r="T44" s="7"/>
      <c r="U44" s="7">
        <v>2014</v>
      </c>
      <c r="V44" s="8">
        <v>4</v>
      </c>
      <c r="W44" s="8" t="s">
        <v>278</v>
      </c>
      <c r="X44" s="8" t="s">
        <v>799</v>
      </c>
      <c r="Y44" s="8">
        <v>9.9</v>
      </c>
      <c r="Z44" s="8"/>
      <c r="AA44" s="9" t="s">
        <v>41</v>
      </c>
      <c r="AB44" s="8" t="s">
        <v>42</v>
      </c>
      <c r="AC44" s="10"/>
      <c r="AD44" s="10"/>
      <c r="AE44" s="10"/>
      <c r="AF44" s="10"/>
      <c r="AG44" s="10"/>
      <c r="AH44" s="10"/>
    </row>
    <row r="45" spans="1:34" ht="15.75" thickBot="1">
      <c r="A45" s="1" t="s">
        <v>217</v>
      </c>
      <c r="B45" s="1" t="s">
        <v>738</v>
      </c>
      <c r="C45" s="1" t="s">
        <v>738</v>
      </c>
      <c r="D45" s="1" t="s">
        <v>35</v>
      </c>
      <c r="E45" s="1" t="s">
        <v>658</v>
      </c>
      <c r="F45" s="1">
        <v>2</v>
      </c>
      <c r="G45" s="1" t="s">
        <v>47</v>
      </c>
      <c r="H45" s="1">
        <v>3800</v>
      </c>
      <c r="I45" s="2">
        <v>294</v>
      </c>
      <c r="J45" s="11">
        <v>921758.06</v>
      </c>
      <c r="K45" s="3">
        <v>41455</v>
      </c>
      <c r="L45" s="4">
        <v>215</v>
      </c>
      <c r="M45" s="5" t="s">
        <v>350</v>
      </c>
      <c r="N45" s="6" t="s">
        <v>351</v>
      </c>
      <c r="O45" s="7" t="s">
        <v>463</v>
      </c>
      <c r="P45" s="7" t="s">
        <v>352</v>
      </c>
      <c r="Q45" s="7">
        <v>1</v>
      </c>
      <c r="R45" s="7" t="s">
        <v>351</v>
      </c>
      <c r="S45" s="7"/>
      <c r="T45" s="7"/>
      <c r="U45" s="7">
        <v>2014</v>
      </c>
      <c r="V45" s="8">
        <v>4</v>
      </c>
      <c r="W45" s="8" t="s">
        <v>278</v>
      </c>
      <c r="X45" s="8" t="s">
        <v>799</v>
      </c>
      <c r="Y45" s="8">
        <v>9.1</v>
      </c>
      <c r="Z45" s="8"/>
      <c r="AA45" s="9" t="s">
        <v>41</v>
      </c>
      <c r="AB45" s="8" t="s">
        <v>42</v>
      </c>
      <c r="AC45" s="10"/>
      <c r="AD45" s="10"/>
      <c r="AE45" s="10"/>
      <c r="AF45" s="10"/>
      <c r="AG45" s="10"/>
      <c r="AH45" s="10"/>
    </row>
    <row r="46" spans="1:34" ht="15.75" thickBot="1">
      <c r="A46" s="1" t="s">
        <v>217</v>
      </c>
      <c r="B46" s="1" t="s">
        <v>738</v>
      </c>
      <c r="C46" s="1" t="s">
        <v>738</v>
      </c>
      <c r="D46" s="1" t="s">
        <v>35</v>
      </c>
      <c r="E46" s="1" t="s">
        <v>658</v>
      </c>
      <c r="F46" s="1">
        <v>2</v>
      </c>
      <c r="G46" s="1" t="s">
        <v>47</v>
      </c>
      <c r="H46" s="1">
        <v>3800</v>
      </c>
      <c r="I46" s="2">
        <v>316</v>
      </c>
      <c r="J46" s="11">
        <v>921758.06</v>
      </c>
      <c r="K46" s="3">
        <v>41455</v>
      </c>
      <c r="L46" s="4">
        <v>215</v>
      </c>
      <c r="M46" s="5" t="s">
        <v>353</v>
      </c>
      <c r="N46" s="6" t="s">
        <v>354</v>
      </c>
      <c r="O46" s="7" t="s">
        <v>463</v>
      </c>
      <c r="P46" s="7" t="s">
        <v>355</v>
      </c>
      <c r="Q46" s="7">
        <v>1</v>
      </c>
      <c r="R46" s="7" t="s">
        <v>354</v>
      </c>
      <c r="S46" s="7"/>
      <c r="T46" s="7"/>
      <c r="U46" s="7">
        <v>2014</v>
      </c>
      <c r="V46" s="8">
        <v>4</v>
      </c>
      <c r="W46" s="8" t="s">
        <v>278</v>
      </c>
      <c r="X46" s="8" t="s">
        <v>801</v>
      </c>
      <c r="Y46" s="8">
        <v>9.1</v>
      </c>
      <c r="Z46" s="8"/>
      <c r="AA46" s="9" t="s">
        <v>41</v>
      </c>
      <c r="AB46" s="8" t="s">
        <v>42</v>
      </c>
      <c r="AC46" s="10"/>
      <c r="AD46" s="10"/>
      <c r="AE46" s="10"/>
      <c r="AF46" s="10"/>
      <c r="AG46" s="10"/>
      <c r="AH46" s="10"/>
    </row>
    <row r="47" spans="1:34" ht="15.75" thickBot="1">
      <c r="A47" s="1" t="s">
        <v>217</v>
      </c>
      <c r="B47" s="1" t="s">
        <v>738</v>
      </c>
      <c r="C47" s="1" t="s">
        <v>738</v>
      </c>
      <c r="D47" s="1" t="s">
        <v>108</v>
      </c>
      <c r="E47" s="1" t="s">
        <v>300</v>
      </c>
      <c r="F47" s="1">
        <v>2</v>
      </c>
      <c r="G47" s="1" t="s">
        <v>47</v>
      </c>
      <c r="H47" s="1">
        <v>3800</v>
      </c>
      <c r="I47" s="2">
        <v>316</v>
      </c>
      <c r="J47" s="11">
        <v>921758.06</v>
      </c>
      <c r="K47" s="3">
        <v>41455</v>
      </c>
      <c r="L47" s="4">
        <v>234</v>
      </c>
      <c r="M47" s="5" t="s">
        <v>356</v>
      </c>
      <c r="N47" s="6" t="s">
        <v>357</v>
      </c>
      <c r="O47" s="7" t="s">
        <v>463</v>
      </c>
      <c r="P47" s="7" t="s">
        <v>358</v>
      </c>
      <c r="Q47" s="7">
        <v>9</v>
      </c>
      <c r="R47" s="7" t="s">
        <v>357</v>
      </c>
      <c r="S47" s="7"/>
      <c r="T47" s="7"/>
      <c r="U47" s="7">
        <v>2014</v>
      </c>
      <c r="V47" s="8">
        <v>4</v>
      </c>
      <c r="W47" s="8" t="s">
        <v>278</v>
      </c>
      <c r="X47" s="8" t="s">
        <v>800</v>
      </c>
      <c r="Y47" s="8">
        <v>9.9</v>
      </c>
      <c r="Z47" s="8"/>
      <c r="AA47" s="9" t="s">
        <v>41</v>
      </c>
      <c r="AB47" s="8" t="s">
        <v>42</v>
      </c>
      <c r="AC47" s="10"/>
      <c r="AD47" s="10"/>
      <c r="AE47" s="10"/>
      <c r="AF47" s="10"/>
      <c r="AG47" s="10"/>
      <c r="AH47" s="10"/>
    </row>
    <row r="48" spans="1:34" ht="15.75" thickBot="1">
      <c r="A48" s="1" t="s">
        <v>217</v>
      </c>
      <c r="B48" s="1" t="s">
        <v>737</v>
      </c>
      <c r="C48" s="1" t="s">
        <v>737</v>
      </c>
      <c r="D48" s="1" t="s">
        <v>108</v>
      </c>
      <c r="E48" s="1" t="s">
        <v>300</v>
      </c>
      <c r="F48" s="1">
        <v>2</v>
      </c>
      <c r="G48" s="1" t="s">
        <v>47</v>
      </c>
      <c r="H48" s="1">
        <v>3436</v>
      </c>
      <c r="I48" s="2">
        <v>257</v>
      </c>
      <c r="J48" s="11">
        <v>905348.81</v>
      </c>
      <c r="K48" s="3">
        <v>41455</v>
      </c>
      <c r="L48" s="4">
        <v>224</v>
      </c>
      <c r="M48" s="5" t="s">
        <v>359</v>
      </c>
      <c r="N48" s="6" t="s">
        <v>360</v>
      </c>
      <c r="O48" s="7" t="s">
        <v>463</v>
      </c>
      <c r="P48" s="7" t="s">
        <v>361</v>
      </c>
      <c r="Q48" s="7">
        <v>1</v>
      </c>
      <c r="R48" s="7" t="s">
        <v>360</v>
      </c>
      <c r="S48" s="7"/>
      <c r="T48" s="7"/>
      <c r="U48" s="7">
        <v>2014</v>
      </c>
      <c r="V48" s="8">
        <v>4</v>
      </c>
      <c r="W48" s="8" t="s">
        <v>278</v>
      </c>
      <c r="X48" s="8" t="s">
        <v>798</v>
      </c>
      <c r="Y48" s="8">
        <v>9.5</v>
      </c>
      <c r="Z48" s="8"/>
      <c r="AA48" s="9" t="s">
        <v>41</v>
      </c>
      <c r="AB48" s="8" t="s">
        <v>42</v>
      </c>
      <c r="AC48" s="10"/>
      <c r="AD48" s="10"/>
      <c r="AE48" s="10"/>
      <c r="AF48" s="10"/>
      <c r="AG48" s="10"/>
      <c r="AH48" s="10"/>
    </row>
    <row r="49" spans="1:34" ht="15.75" thickBot="1">
      <c r="A49" s="1" t="s">
        <v>217</v>
      </c>
      <c r="B49" s="1" t="s">
        <v>737</v>
      </c>
      <c r="C49" s="1" t="s">
        <v>737</v>
      </c>
      <c r="D49" s="1" t="s">
        <v>35</v>
      </c>
      <c r="E49" s="1" t="s">
        <v>658</v>
      </c>
      <c r="F49" s="1">
        <v>2</v>
      </c>
      <c r="G49" s="1" t="s">
        <v>47</v>
      </c>
      <c r="H49" s="1">
        <v>3436</v>
      </c>
      <c r="I49" s="2">
        <v>257</v>
      </c>
      <c r="J49" s="11">
        <v>905348.81</v>
      </c>
      <c r="K49" s="3">
        <v>41455</v>
      </c>
      <c r="L49" s="4">
        <v>205</v>
      </c>
      <c r="M49" s="5" t="s">
        <v>362</v>
      </c>
      <c r="N49" s="6" t="s">
        <v>363</v>
      </c>
      <c r="O49" s="7" t="s">
        <v>463</v>
      </c>
      <c r="P49" s="7" t="s">
        <v>364</v>
      </c>
      <c r="Q49" s="7">
        <v>1</v>
      </c>
      <c r="R49" s="7" t="s">
        <v>363</v>
      </c>
      <c r="S49" s="7"/>
      <c r="T49" s="7"/>
      <c r="U49" s="7">
        <v>2014</v>
      </c>
      <c r="V49" s="8">
        <v>4</v>
      </c>
      <c r="W49" s="8" t="s">
        <v>278</v>
      </c>
      <c r="X49" s="8" t="s">
        <v>798</v>
      </c>
      <c r="Y49" s="8">
        <v>8.6999999999999993</v>
      </c>
      <c r="Z49" s="8"/>
      <c r="AA49" s="9" t="s">
        <v>41</v>
      </c>
      <c r="AB49" s="8" t="s">
        <v>42</v>
      </c>
      <c r="AC49" s="10"/>
      <c r="AD49" s="10"/>
      <c r="AE49" s="10"/>
      <c r="AF49" s="10"/>
      <c r="AG49" s="10"/>
      <c r="AH49" s="10"/>
    </row>
    <row r="50" spans="1:34" ht="15.75" thickBot="1">
      <c r="A50" s="1" t="s">
        <v>217</v>
      </c>
      <c r="B50" s="1" t="s">
        <v>738</v>
      </c>
      <c r="C50" s="1" t="s">
        <v>738</v>
      </c>
      <c r="D50" s="1" t="s">
        <v>108</v>
      </c>
      <c r="E50" s="1" t="s">
        <v>300</v>
      </c>
      <c r="F50" s="1">
        <v>2</v>
      </c>
      <c r="G50" s="1" t="s">
        <v>47</v>
      </c>
      <c r="H50" s="1">
        <v>3800</v>
      </c>
      <c r="I50" s="2">
        <v>294</v>
      </c>
      <c r="J50" s="11">
        <v>1022785.88</v>
      </c>
      <c r="K50" s="3">
        <v>41455</v>
      </c>
      <c r="L50" s="4">
        <v>236</v>
      </c>
      <c r="M50" s="5" t="s">
        <v>365</v>
      </c>
      <c r="N50" s="6" t="s">
        <v>366</v>
      </c>
      <c r="O50" s="7" t="s">
        <v>463</v>
      </c>
      <c r="P50" s="7" t="s">
        <v>367</v>
      </c>
      <c r="Q50" s="7">
        <v>1</v>
      </c>
      <c r="R50" s="7" t="s">
        <v>366</v>
      </c>
      <c r="S50" s="7"/>
      <c r="T50" s="7"/>
      <c r="U50" s="7">
        <v>2014</v>
      </c>
      <c r="V50" s="8">
        <v>4</v>
      </c>
      <c r="W50" s="8" t="s">
        <v>278</v>
      </c>
      <c r="X50" s="8" t="s">
        <v>799</v>
      </c>
      <c r="Y50" s="8">
        <v>10</v>
      </c>
      <c r="Z50" s="8"/>
      <c r="AA50" s="9" t="s">
        <v>41</v>
      </c>
      <c r="AB50" s="8" t="s">
        <v>42</v>
      </c>
      <c r="AC50" s="10"/>
      <c r="AD50" s="10"/>
      <c r="AE50" s="10"/>
      <c r="AF50" s="10"/>
      <c r="AG50" s="10"/>
      <c r="AH50" s="10"/>
    </row>
    <row r="51" spans="1:34" ht="15.75" thickBot="1">
      <c r="A51" s="1" t="s">
        <v>217</v>
      </c>
      <c r="B51" s="1" t="s">
        <v>738</v>
      </c>
      <c r="C51" s="1" t="s">
        <v>738</v>
      </c>
      <c r="D51" s="1" t="s">
        <v>35</v>
      </c>
      <c r="E51" s="1" t="s">
        <v>658</v>
      </c>
      <c r="F51" s="1">
        <v>2</v>
      </c>
      <c r="G51" s="1" t="s">
        <v>47</v>
      </c>
      <c r="H51" s="1">
        <v>3800</v>
      </c>
      <c r="I51" s="2">
        <v>294</v>
      </c>
      <c r="J51" s="11">
        <v>1022785.88</v>
      </c>
      <c r="K51" s="3">
        <v>41455</v>
      </c>
      <c r="L51" s="4">
        <v>217</v>
      </c>
      <c r="M51" s="5" t="s">
        <v>368</v>
      </c>
      <c r="N51" s="6" t="s">
        <v>369</v>
      </c>
      <c r="O51" s="7" t="s">
        <v>463</v>
      </c>
      <c r="P51" s="7" t="s">
        <v>370</v>
      </c>
      <c r="Q51" s="7">
        <v>1</v>
      </c>
      <c r="R51" s="7" t="s">
        <v>369</v>
      </c>
      <c r="S51" s="7"/>
      <c r="T51" s="7"/>
      <c r="U51" s="7">
        <v>2014</v>
      </c>
      <c r="V51" s="8">
        <v>4</v>
      </c>
      <c r="W51" s="8" t="s">
        <v>278</v>
      </c>
      <c r="X51" s="8" t="s">
        <v>799</v>
      </c>
      <c r="Y51" s="8">
        <v>9.1999999999999993</v>
      </c>
      <c r="Z51" s="8"/>
      <c r="AA51" s="9" t="s">
        <v>41</v>
      </c>
      <c r="AB51" s="8" t="s">
        <v>42</v>
      </c>
      <c r="AC51" s="10"/>
      <c r="AD51" s="10"/>
      <c r="AE51" s="10"/>
      <c r="AF51" s="10"/>
      <c r="AG51" s="10"/>
      <c r="AH51" s="10"/>
    </row>
    <row r="52" spans="1:34" ht="15.75" thickBot="1">
      <c r="A52" s="1" t="s">
        <v>217</v>
      </c>
      <c r="B52" s="1" t="s">
        <v>738</v>
      </c>
      <c r="C52" s="1" t="s">
        <v>738</v>
      </c>
      <c r="D52" s="1" t="s">
        <v>35</v>
      </c>
      <c r="E52" s="1" t="s">
        <v>658</v>
      </c>
      <c r="F52" s="1">
        <v>2</v>
      </c>
      <c r="G52" s="1" t="s">
        <v>47</v>
      </c>
      <c r="H52" s="1">
        <v>3800</v>
      </c>
      <c r="I52" s="2">
        <v>316</v>
      </c>
      <c r="J52" s="11">
        <v>1022785.88</v>
      </c>
      <c r="K52" s="3">
        <v>41455</v>
      </c>
      <c r="L52" s="4">
        <v>217</v>
      </c>
      <c r="M52" s="5" t="s">
        <v>371</v>
      </c>
      <c r="N52" s="6" t="s">
        <v>372</v>
      </c>
      <c r="O52" s="7" t="s">
        <v>463</v>
      </c>
      <c r="P52" s="7" t="s">
        <v>373</v>
      </c>
      <c r="Q52" s="7">
        <v>1</v>
      </c>
      <c r="R52" s="7" t="s">
        <v>372</v>
      </c>
      <c r="S52" s="7"/>
      <c r="T52" s="7"/>
      <c r="U52" s="7">
        <v>2014</v>
      </c>
      <c r="V52" s="8">
        <v>4</v>
      </c>
      <c r="W52" s="8" t="s">
        <v>278</v>
      </c>
      <c r="X52" s="8" t="s">
        <v>800</v>
      </c>
      <c r="Y52" s="8">
        <v>9.1999999999999993</v>
      </c>
      <c r="Z52" s="8"/>
      <c r="AA52" s="9" t="s">
        <v>41</v>
      </c>
      <c r="AB52" s="8" t="s">
        <v>42</v>
      </c>
      <c r="AC52" s="10"/>
      <c r="AD52" s="10"/>
      <c r="AE52" s="10"/>
      <c r="AF52" s="10"/>
      <c r="AG52" s="10"/>
      <c r="AH52" s="10"/>
    </row>
    <row r="53" spans="1:34" ht="15.75" thickBot="1">
      <c r="A53" s="1" t="s">
        <v>217</v>
      </c>
      <c r="B53" s="1" t="s">
        <v>738</v>
      </c>
      <c r="C53" s="1" t="s">
        <v>738</v>
      </c>
      <c r="D53" s="1" t="s">
        <v>108</v>
      </c>
      <c r="E53" s="1" t="s">
        <v>300</v>
      </c>
      <c r="F53" s="1">
        <v>2</v>
      </c>
      <c r="G53" s="1" t="s">
        <v>47</v>
      </c>
      <c r="H53" s="1">
        <v>3800</v>
      </c>
      <c r="I53" s="2">
        <v>316</v>
      </c>
      <c r="J53" s="11">
        <v>1022785.88</v>
      </c>
      <c r="K53" s="3">
        <v>41455</v>
      </c>
      <c r="L53" s="4">
        <v>236</v>
      </c>
      <c r="M53" s="5" t="s">
        <v>374</v>
      </c>
      <c r="N53" s="6" t="s">
        <v>375</v>
      </c>
      <c r="O53" s="7" t="s">
        <v>463</v>
      </c>
      <c r="P53" s="7" t="s">
        <v>376</v>
      </c>
      <c r="Q53" s="7">
        <v>1</v>
      </c>
      <c r="R53" s="7" t="s">
        <v>375</v>
      </c>
      <c r="S53" s="7"/>
      <c r="T53" s="7"/>
      <c r="U53" s="7">
        <v>2014</v>
      </c>
      <c r="V53" s="8">
        <v>4</v>
      </c>
      <c r="W53" s="8" t="s">
        <v>278</v>
      </c>
      <c r="X53" s="8" t="s">
        <v>800</v>
      </c>
      <c r="Y53" s="8">
        <v>10</v>
      </c>
      <c r="Z53" s="8"/>
      <c r="AA53" s="9" t="s">
        <v>41</v>
      </c>
      <c r="AB53" s="8" t="s">
        <v>42</v>
      </c>
      <c r="AC53" s="10"/>
      <c r="AD53" s="10"/>
      <c r="AE53" s="10"/>
      <c r="AF53" s="10"/>
      <c r="AG53" s="10"/>
      <c r="AH53" s="10"/>
    </row>
    <row r="54" spans="1:34" ht="15.75" thickBot="1">
      <c r="A54" s="1" t="s">
        <v>217</v>
      </c>
      <c r="B54" s="1" t="s">
        <v>204</v>
      </c>
      <c r="C54" s="1" t="s">
        <v>204</v>
      </c>
      <c r="D54" s="1" t="s">
        <v>35</v>
      </c>
      <c r="E54" s="1" t="s">
        <v>658</v>
      </c>
      <c r="F54" s="1">
        <v>4</v>
      </c>
      <c r="G54" s="1" t="s">
        <v>47</v>
      </c>
      <c r="H54" s="1">
        <v>4806</v>
      </c>
      <c r="I54" s="2">
        <v>294</v>
      </c>
      <c r="J54" s="11">
        <v>483068.81</v>
      </c>
      <c r="K54" s="3">
        <v>41640</v>
      </c>
      <c r="L54" s="4">
        <v>209</v>
      </c>
      <c r="M54" s="5" t="s">
        <v>377</v>
      </c>
      <c r="N54" s="6" t="s">
        <v>378</v>
      </c>
      <c r="O54" s="7" t="s">
        <v>379</v>
      </c>
      <c r="P54" s="7" t="s">
        <v>230</v>
      </c>
      <c r="Q54" s="7">
        <v>8</v>
      </c>
      <c r="R54" s="7" t="s">
        <v>378</v>
      </c>
      <c r="S54" s="7"/>
      <c r="T54" s="7"/>
      <c r="U54" s="7">
        <v>2015</v>
      </c>
      <c r="V54" s="8">
        <v>5</v>
      </c>
      <c r="W54" s="8" t="s">
        <v>380</v>
      </c>
      <c r="X54" s="8" t="s">
        <v>802</v>
      </c>
      <c r="Y54" s="8">
        <v>8.9</v>
      </c>
      <c r="Z54" s="8"/>
      <c r="AA54" s="9" t="s">
        <v>41</v>
      </c>
      <c r="AB54" s="8" t="s">
        <v>42</v>
      </c>
      <c r="AC54" s="10"/>
      <c r="AD54" s="10"/>
      <c r="AE54" s="10"/>
      <c r="AF54" s="10"/>
      <c r="AG54" s="10"/>
      <c r="AH54" s="10"/>
    </row>
    <row r="55" spans="1:34" ht="15.75" thickBot="1">
      <c r="A55" s="1" t="s">
        <v>217</v>
      </c>
      <c r="B55" s="1" t="s">
        <v>731</v>
      </c>
      <c r="C55" s="1" t="s">
        <v>731</v>
      </c>
      <c r="D55" s="1" t="s">
        <v>35</v>
      </c>
      <c r="E55" s="1" t="s">
        <v>658</v>
      </c>
      <c r="F55" s="1">
        <v>4</v>
      </c>
      <c r="G55" s="1" t="s">
        <v>36</v>
      </c>
      <c r="H55" s="1">
        <v>2967</v>
      </c>
      <c r="I55" s="2">
        <v>180</v>
      </c>
      <c r="J55" s="11">
        <v>483068.81</v>
      </c>
      <c r="K55" s="3">
        <v>41640</v>
      </c>
      <c r="L55" s="4">
        <v>162</v>
      </c>
      <c r="M55" s="5" t="s">
        <v>381</v>
      </c>
      <c r="N55" s="6" t="s">
        <v>382</v>
      </c>
      <c r="O55" s="7" t="s">
        <v>379</v>
      </c>
      <c r="P55" s="7" t="s">
        <v>246</v>
      </c>
      <c r="Q55" s="7">
        <v>8</v>
      </c>
      <c r="R55" s="7" t="s">
        <v>382</v>
      </c>
      <c r="S55" s="7"/>
      <c r="T55" s="7"/>
      <c r="U55" s="7">
        <v>2015</v>
      </c>
      <c r="V55" s="8">
        <v>5</v>
      </c>
      <c r="W55" s="8" t="s">
        <v>380</v>
      </c>
      <c r="X55" s="8" t="s">
        <v>803</v>
      </c>
      <c r="Y55" s="8">
        <v>6.2</v>
      </c>
      <c r="Z55" s="8"/>
      <c r="AA55" s="9" t="s">
        <v>41</v>
      </c>
      <c r="AB55" s="8" t="s">
        <v>42</v>
      </c>
      <c r="AC55" s="10"/>
      <c r="AD55" s="10"/>
      <c r="AE55" s="10"/>
      <c r="AF55" s="10"/>
      <c r="AG55" s="10"/>
      <c r="AH55" s="10"/>
    </row>
    <row r="56" spans="1:34" ht="15.75" thickBot="1">
      <c r="A56" s="1" t="s">
        <v>217</v>
      </c>
      <c r="B56" s="1" t="s">
        <v>728</v>
      </c>
      <c r="C56" s="1" t="s">
        <v>728</v>
      </c>
      <c r="D56" s="1" t="s">
        <v>35</v>
      </c>
      <c r="E56" s="1" t="s">
        <v>658</v>
      </c>
      <c r="F56" s="1">
        <v>4</v>
      </c>
      <c r="G56" s="1" t="s">
        <v>47</v>
      </c>
      <c r="H56" s="1">
        <v>4806</v>
      </c>
      <c r="I56" s="2">
        <v>397</v>
      </c>
      <c r="J56" s="11">
        <v>660654</v>
      </c>
      <c r="K56" s="3">
        <v>41640</v>
      </c>
      <c r="L56" s="4">
        <v>216</v>
      </c>
      <c r="M56" s="5" t="s">
        <v>383</v>
      </c>
      <c r="N56" s="6" t="s">
        <v>384</v>
      </c>
      <c r="O56" s="7" t="s">
        <v>379</v>
      </c>
      <c r="P56" s="7" t="s">
        <v>233</v>
      </c>
      <c r="Q56" s="7">
        <v>8</v>
      </c>
      <c r="R56" s="7" t="s">
        <v>384</v>
      </c>
      <c r="S56" s="7"/>
      <c r="T56" s="7"/>
      <c r="U56" s="7">
        <v>2015</v>
      </c>
      <c r="V56" s="8">
        <v>5</v>
      </c>
      <c r="W56" s="8" t="s">
        <v>380</v>
      </c>
      <c r="X56" s="8" t="s">
        <v>804</v>
      </c>
      <c r="Y56" s="8">
        <v>9.1999999999999993</v>
      </c>
      <c r="Z56" s="8"/>
      <c r="AA56" s="9" t="s">
        <v>41</v>
      </c>
      <c r="AB56" s="8" t="s">
        <v>42</v>
      </c>
      <c r="AC56" s="10"/>
      <c r="AD56" s="10"/>
      <c r="AE56" s="10"/>
      <c r="AF56" s="10"/>
      <c r="AG56" s="10"/>
      <c r="AH56" s="10"/>
    </row>
    <row r="57" spans="1:34" ht="15.75" thickBot="1">
      <c r="A57" s="1" t="s">
        <v>217</v>
      </c>
      <c r="B57" s="1" t="s">
        <v>733</v>
      </c>
      <c r="C57" s="1" t="s">
        <v>733</v>
      </c>
      <c r="D57" s="1" t="s">
        <v>35</v>
      </c>
      <c r="E57" s="1" t="s">
        <v>218</v>
      </c>
      <c r="F57" s="1">
        <v>4</v>
      </c>
      <c r="G57" s="1" t="s">
        <v>36</v>
      </c>
      <c r="H57" s="1">
        <v>2967</v>
      </c>
      <c r="I57" s="2">
        <v>221</v>
      </c>
      <c r="J57" s="11">
        <v>704192.06</v>
      </c>
      <c r="K57" s="3">
        <v>41640</v>
      </c>
      <c r="L57" s="4">
        <v>169</v>
      </c>
      <c r="M57" s="5" t="s">
        <v>385</v>
      </c>
      <c r="N57" s="6" t="s">
        <v>386</v>
      </c>
      <c r="O57" s="7" t="s">
        <v>460</v>
      </c>
      <c r="P57" s="7" t="s">
        <v>387</v>
      </c>
      <c r="Q57" s="7">
        <v>3</v>
      </c>
      <c r="R57" s="7" t="s">
        <v>386</v>
      </c>
      <c r="S57" s="7"/>
      <c r="T57" s="7"/>
      <c r="U57" s="7">
        <v>2015</v>
      </c>
      <c r="V57" s="8">
        <v>4</v>
      </c>
      <c r="W57" s="8" t="s">
        <v>223</v>
      </c>
      <c r="X57" s="8" t="s">
        <v>805</v>
      </c>
      <c r="Y57" s="8">
        <v>6.4</v>
      </c>
      <c r="Z57" s="8"/>
      <c r="AA57" s="9" t="s">
        <v>74</v>
      </c>
      <c r="AB57" s="8" t="s">
        <v>42</v>
      </c>
      <c r="AC57" s="10"/>
      <c r="AD57" s="10"/>
      <c r="AE57" s="10"/>
      <c r="AF57" s="10"/>
      <c r="AG57" s="10"/>
      <c r="AH57" s="10"/>
    </row>
    <row r="58" spans="1:34" ht="15.75" thickBot="1">
      <c r="A58" s="1" t="s">
        <v>217</v>
      </c>
      <c r="B58" s="1" t="s">
        <v>51</v>
      </c>
      <c r="C58" s="1" t="s">
        <v>51</v>
      </c>
      <c r="D58" s="1" t="s">
        <v>35</v>
      </c>
      <c r="E58" s="1" t="s">
        <v>658</v>
      </c>
      <c r="F58" s="1">
        <v>4</v>
      </c>
      <c r="G58" s="1" t="s">
        <v>47</v>
      </c>
      <c r="H58" s="1">
        <v>4806</v>
      </c>
      <c r="I58" s="2">
        <v>294</v>
      </c>
      <c r="J58" s="11">
        <v>483068.81</v>
      </c>
      <c r="K58" s="3">
        <v>41674</v>
      </c>
      <c r="L58" s="4">
        <v>207</v>
      </c>
      <c r="M58" s="5" t="s">
        <v>377</v>
      </c>
      <c r="N58" s="6" t="s">
        <v>388</v>
      </c>
      <c r="O58" s="7" t="s">
        <v>379</v>
      </c>
      <c r="P58" s="7" t="s">
        <v>389</v>
      </c>
      <c r="Q58" s="7">
        <v>7</v>
      </c>
      <c r="R58" s="7" t="s">
        <v>388</v>
      </c>
      <c r="S58" s="7"/>
      <c r="T58" s="7"/>
      <c r="U58" s="7">
        <v>2015</v>
      </c>
      <c r="V58" s="8">
        <v>5</v>
      </c>
      <c r="W58" s="8" t="s">
        <v>380</v>
      </c>
      <c r="X58" s="8" t="s">
        <v>802</v>
      </c>
      <c r="Y58" s="8">
        <v>8.8000000000000007</v>
      </c>
      <c r="Z58" s="8"/>
      <c r="AA58" s="9" t="s">
        <v>41</v>
      </c>
      <c r="AB58" s="8" t="s">
        <v>42</v>
      </c>
      <c r="AC58" s="10"/>
      <c r="AD58" s="10"/>
      <c r="AE58" s="10"/>
      <c r="AF58" s="10"/>
      <c r="AG58" s="10"/>
      <c r="AH58" s="10"/>
    </row>
    <row r="59" spans="1:34" ht="15.75" thickBot="1">
      <c r="A59" s="1" t="s">
        <v>217</v>
      </c>
      <c r="B59" s="1" t="s">
        <v>55</v>
      </c>
      <c r="C59" s="1" t="s">
        <v>55</v>
      </c>
      <c r="D59" s="1" t="s">
        <v>35</v>
      </c>
      <c r="E59" s="1" t="s">
        <v>658</v>
      </c>
      <c r="F59" s="1">
        <v>4</v>
      </c>
      <c r="G59" s="1" t="s">
        <v>36</v>
      </c>
      <c r="H59" s="1">
        <v>2967</v>
      </c>
      <c r="I59" s="2">
        <v>180</v>
      </c>
      <c r="J59" s="11">
        <v>483068.81</v>
      </c>
      <c r="K59" s="3">
        <v>41674</v>
      </c>
      <c r="L59" s="4">
        <v>159</v>
      </c>
      <c r="M59" s="5" t="s">
        <v>381</v>
      </c>
      <c r="N59" s="6" t="s">
        <v>390</v>
      </c>
      <c r="O59" s="7" t="s">
        <v>379</v>
      </c>
      <c r="P59" s="7" t="s">
        <v>391</v>
      </c>
      <c r="Q59" s="7">
        <v>6</v>
      </c>
      <c r="R59" s="7" t="s">
        <v>390</v>
      </c>
      <c r="S59" s="7"/>
      <c r="T59" s="7"/>
      <c r="U59" s="7">
        <v>2015</v>
      </c>
      <c r="V59" s="8">
        <v>5</v>
      </c>
      <c r="W59" s="8" t="s">
        <v>380</v>
      </c>
      <c r="X59" s="8" t="s">
        <v>803</v>
      </c>
      <c r="Y59" s="8">
        <v>6.1</v>
      </c>
      <c r="Z59" s="8"/>
      <c r="AA59" s="9" t="s">
        <v>41</v>
      </c>
      <c r="AB59" s="8" t="s">
        <v>42</v>
      </c>
      <c r="AC59" s="10"/>
      <c r="AD59" s="10"/>
      <c r="AE59" s="10"/>
      <c r="AF59" s="10"/>
      <c r="AG59" s="10"/>
      <c r="AH59" s="10"/>
    </row>
    <row r="60" spans="1:34" ht="15.75" thickBot="1">
      <c r="A60" s="1" t="s">
        <v>217</v>
      </c>
      <c r="B60" s="1" t="s">
        <v>55</v>
      </c>
      <c r="C60" s="1" t="s">
        <v>55</v>
      </c>
      <c r="D60" s="1" t="s">
        <v>35</v>
      </c>
      <c r="E60" s="1" t="s">
        <v>658</v>
      </c>
      <c r="F60" s="1">
        <v>4</v>
      </c>
      <c r="G60" s="1" t="s">
        <v>36</v>
      </c>
      <c r="H60" s="1">
        <v>2967</v>
      </c>
      <c r="I60" s="2">
        <v>180</v>
      </c>
      <c r="J60" s="11">
        <v>483068.81</v>
      </c>
      <c r="K60" s="3">
        <v>41674</v>
      </c>
      <c r="L60" s="4">
        <v>161</v>
      </c>
      <c r="M60" s="5" t="s">
        <v>381</v>
      </c>
      <c r="N60" s="6" t="s">
        <v>392</v>
      </c>
      <c r="O60" s="7" t="s">
        <v>379</v>
      </c>
      <c r="P60" s="7" t="s">
        <v>393</v>
      </c>
      <c r="Q60" s="7">
        <v>7</v>
      </c>
      <c r="R60" s="7" t="s">
        <v>392</v>
      </c>
      <c r="S60" s="7"/>
      <c r="T60" s="7"/>
      <c r="U60" s="7">
        <v>2015</v>
      </c>
      <c r="V60" s="8">
        <v>5</v>
      </c>
      <c r="W60" s="8" t="s">
        <v>380</v>
      </c>
      <c r="X60" s="8" t="s">
        <v>803</v>
      </c>
      <c r="Y60" s="8">
        <v>6.1</v>
      </c>
      <c r="Z60" s="8"/>
      <c r="AA60" s="9" t="s">
        <v>41</v>
      </c>
      <c r="AB60" s="8" t="s">
        <v>42</v>
      </c>
      <c r="AC60" s="10"/>
      <c r="AD60" s="10"/>
      <c r="AE60" s="10"/>
      <c r="AF60" s="10"/>
      <c r="AG60" s="10"/>
      <c r="AH60" s="10"/>
    </row>
    <row r="61" spans="1:34" ht="15.75" thickBot="1">
      <c r="A61" s="1" t="s">
        <v>217</v>
      </c>
      <c r="B61" s="1" t="s">
        <v>59</v>
      </c>
      <c r="C61" s="1" t="s">
        <v>59</v>
      </c>
      <c r="D61" s="1" t="s">
        <v>35</v>
      </c>
      <c r="E61" s="1" t="s">
        <v>658</v>
      </c>
      <c r="F61" s="1">
        <v>4</v>
      </c>
      <c r="G61" s="1" t="s">
        <v>47</v>
      </c>
      <c r="H61" s="1">
        <v>4806</v>
      </c>
      <c r="I61" s="2">
        <v>397</v>
      </c>
      <c r="J61" s="11">
        <v>660654</v>
      </c>
      <c r="K61" s="3">
        <v>41674</v>
      </c>
      <c r="L61" s="4">
        <v>208</v>
      </c>
      <c r="M61" s="5" t="s">
        <v>383</v>
      </c>
      <c r="N61" s="6" t="s">
        <v>394</v>
      </c>
      <c r="O61" s="7" t="s">
        <v>379</v>
      </c>
      <c r="P61" s="7" t="s">
        <v>395</v>
      </c>
      <c r="Q61" s="7">
        <v>6</v>
      </c>
      <c r="R61" s="7" t="s">
        <v>394</v>
      </c>
      <c r="S61" s="7"/>
      <c r="T61" s="7"/>
      <c r="U61" s="7">
        <v>2015</v>
      </c>
      <c r="V61" s="8">
        <v>5</v>
      </c>
      <c r="W61" s="8" t="s">
        <v>380</v>
      </c>
      <c r="X61" s="8" t="s">
        <v>804</v>
      </c>
      <c r="Y61" s="8">
        <v>8.9</v>
      </c>
      <c r="Z61" s="8"/>
      <c r="AA61" s="9" t="s">
        <v>41</v>
      </c>
      <c r="AB61" s="8" t="s">
        <v>42</v>
      </c>
      <c r="AC61" s="10"/>
      <c r="AD61" s="10"/>
      <c r="AE61" s="10"/>
      <c r="AF61" s="10"/>
      <c r="AG61" s="10"/>
      <c r="AH61" s="10"/>
    </row>
    <row r="62" spans="1:34" ht="15.75" thickBot="1">
      <c r="A62" s="1" t="s">
        <v>217</v>
      </c>
      <c r="B62" s="1" t="s">
        <v>739</v>
      </c>
      <c r="C62" s="1" t="s">
        <v>739</v>
      </c>
      <c r="D62" s="1" t="s">
        <v>108</v>
      </c>
      <c r="E62" s="1" t="s">
        <v>300</v>
      </c>
      <c r="F62" s="1">
        <v>2</v>
      </c>
      <c r="G62" s="1" t="s">
        <v>47</v>
      </c>
      <c r="H62" s="1">
        <v>3436</v>
      </c>
      <c r="I62" s="2">
        <v>257</v>
      </c>
      <c r="J62" s="11">
        <v>897842.25</v>
      </c>
      <c r="K62" s="3">
        <v>41703</v>
      </c>
      <c r="L62" s="4">
        <v>223</v>
      </c>
      <c r="M62" s="5" t="s">
        <v>396</v>
      </c>
      <c r="N62" s="6" t="s">
        <v>397</v>
      </c>
      <c r="O62" s="7" t="s">
        <v>463</v>
      </c>
      <c r="P62" s="7" t="s">
        <v>398</v>
      </c>
      <c r="Q62" s="7">
        <v>9</v>
      </c>
      <c r="R62" s="7" t="s">
        <v>397</v>
      </c>
      <c r="S62" s="7"/>
      <c r="T62" s="7"/>
      <c r="U62" s="7">
        <v>2015</v>
      </c>
      <c r="V62" s="8">
        <v>4</v>
      </c>
      <c r="W62" s="8" t="s">
        <v>278</v>
      </c>
      <c r="X62" s="8" t="s">
        <v>798</v>
      </c>
      <c r="Y62" s="8">
        <v>9.5</v>
      </c>
      <c r="Z62" s="8"/>
      <c r="AA62" s="9" t="s">
        <v>41</v>
      </c>
      <c r="AB62" s="8" t="s">
        <v>42</v>
      </c>
      <c r="AC62" s="10"/>
      <c r="AD62" s="10"/>
      <c r="AE62" s="10"/>
      <c r="AF62" s="10"/>
      <c r="AG62" s="10"/>
      <c r="AH62" s="10"/>
    </row>
    <row r="63" spans="1:34" ht="15.75" thickBot="1">
      <c r="A63" s="1" t="s">
        <v>217</v>
      </c>
      <c r="B63" s="1" t="s">
        <v>739</v>
      </c>
      <c r="C63" s="1" t="s">
        <v>739</v>
      </c>
      <c r="D63" s="1" t="s">
        <v>35</v>
      </c>
      <c r="E63" s="1" t="s">
        <v>658</v>
      </c>
      <c r="F63" s="1">
        <v>2</v>
      </c>
      <c r="G63" s="1" t="s">
        <v>47</v>
      </c>
      <c r="H63" s="1">
        <v>3436</v>
      </c>
      <c r="I63" s="2">
        <v>257</v>
      </c>
      <c r="J63" s="11">
        <v>897842.25</v>
      </c>
      <c r="K63" s="3">
        <v>41703</v>
      </c>
      <c r="L63" s="4">
        <v>202</v>
      </c>
      <c r="M63" s="5" t="s">
        <v>399</v>
      </c>
      <c r="N63" s="6" t="s">
        <v>400</v>
      </c>
      <c r="O63" s="7" t="s">
        <v>463</v>
      </c>
      <c r="P63" s="7" t="s">
        <v>401</v>
      </c>
      <c r="Q63" s="7">
        <v>1</v>
      </c>
      <c r="R63" s="7" t="s">
        <v>400</v>
      </c>
      <c r="S63" s="7"/>
      <c r="T63" s="7"/>
      <c r="U63" s="7">
        <v>2015</v>
      </c>
      <c r="V63" s="8">
        <v>4</v>
      </c>
      <c r="W63" s="8" t="s">
        <v>278</v>
      </c>
      <c r="X63" s="8" t="s">
        <v>798</v>
      </c>
      <c r="Y63" s="8">
        <v>8.6999999999999993</v>
      </c>
      <c r="Z63" s="8"/>
      <c r="AA63" s="9" t="s">
        <v>41</v>
      </c>
      <c r="AB63" s="8" t="s">
        <v>42</v>
      </c>
      <c r="AC63" s="10"/>
      <c r="AD63" s="10"/>
      <c r="AE63" s="10"/>
      <c r="AF63" s="10"/>
      <c r="AG63" s="10"/>
      <c r="AH63" s="10"/>
    </row>
    <row r="64" spans="1:34" ht="15.75" thickBot="1">
      <c r="A64" s="1" t="s">
        <v>217</v>
      </c>
      <c r="B64" s="1" t="s">
        <v>740</v>
      </c>
      <c r="C64" s="1" t="s">
        <v>740</v>
      </c>
      <c r="D64" s="1" t="s">
        <v>108</v>
      </c>
      <c r="E64" s="1" t="s">
        <v>300</v>
      </c>
      <c r="F64" s="1">
        <v>2</v>
      </c>
      <c r="G64" s="1" t="s">
        <v>47</v>
      </c>
      <c r="H64" s="1">
        <v>3800</v>
      </c>
      <c r="I64" s="2">
        <v>294</v>
      </c>
      <c r="J64" s="11">
        <v>1016474.63</v>
      </c>
      <c r="K64" s="3">
        <v>41703</v>
      </c>
      <c r="L64" s="4">
        <v>237</v>
      </c>
      <c r="M64" s="5" t="s">
        <v>402</v>
      </c>
      <c r="N64" s="6" t="s">
        <v>403</v>
      </c>
      <c r="O64" s="7" t="s">
        <v>463</v>
      </c>
      <c r="P64" s="7" t="s">
        <v>404</v>
      </c>
      <c r="Q64" s="7">
        <v>9</v>
      </c>
      <c r="R64" s="7" t="s">
        <v>403</v>
      </c>
      <c r="S64" s="7"/>
      <c r="T64" s="7"/>
      <c r="U64" s="7">
        <v>2015</v>
      </c>
      <c r="V64" s="8">
        <v>4</v>
      </c>
      <c r="W64" s="8" t="s">
        <v>278</v>
      </c>
      <c r="X64" s="8" t="s">
        <v>799</v>
      </c>
      <c r="Y64" s="8">
        <v>10</v>
      </c>
      <c r="Z64" s="8"/>
      <c r="AA64" s="9" t="s">
        <v>41</v>
      </c>
      <c r="AB64" s="8" t="s">
        <v>42</v>
      </c>
      <c r="AC64" s="10"/>
      <c r="AD64" s="10"/>
      <c r="AE64" s="10"/>
      <c r="AF64" s="10"/>
      <c r="AG64" s="10"/>
      <c r="AH64" s="10"/>
    </row>
    <row r="65" spans="1:34" ht="15.75" thickBot="1">
      <c r="A65" s="1" t="s">
        <v>217</v>
      </c>
      <c r="B65" s="1" t="s">
        <v>740</v>
      </c>
      <c r="C65" s="1" t="s">
        <v>740</v>
      </c>
      <c r="D65" s="1" t="s">
        <v>35</v>
      </c>
      <c r="E65" s="1" t="s">
        <v>658</v>
      </c>
      <c r="F65" s="1">
        <v>2</v>
      </c>
      <c r="G65" s="1" t="s">
        <v>47</v>
      </c>
      <c r="H65" s="1">
        <v>3800</v>
      </c>
      <c r="I65" s="2">
        <v>294</v>
      </c>
      <c r="J65" s="11">
        <v>1016474.63</v>
      </c>
      <c r="K65" s="3">
        <v>41703</v>
      </c>
      <c r="L65" s="4">
        <v>214</v>
      </c>
      <c r="M65" s="5" t="s">
        <v>405</v>
      </c>
      <c r="N65" s="6" t="s">
        <v>406</v>
      </c>
      <c r="O65" s="7" t="s">
        <v>463</v>
      </c>
      <c r="P65" s="7" t="s">
        <v>407</v>
      </c>
      <c r="Q65" s="7">
        <v>9</v>
      </c>
      <c r="R65" s="7" t="s">
        <v>406</v>
      </c>
      <c r="S65" s="7"/>
      <c r="T65" s="7"/>
      <c r="U65" s="7">
        <v>2015</v>
      </c>
      <c r="V65" s="8">
        <v>4</v>
      </c>
      <c r="W65" s="8" t="s">
        <v>278</v>
      </c>
      <c r="X65" s="8" t="s">
        <v>799</v>
      </c>
      <c r="Y65" s="8">
        <v>9.1999999999999993</v>
      </c>
      <c r="Z65" s="8"/>
      <c r="AA65" s="9" t="s">
        <v>41</v>
      </c>
      <c r="AB65" s="8" t="s">
        <v>42</v>
      </c>
      <c r="AC65" s="10"/>
      <c r="AD65" s="10"/>
      <c r="AE65" s="10"/>
      <c r="AF65" s="10"/>
      <c r="AG65" s="10"/>
      <c r="AH65" s="10"/>
    </row>
    <row r="66" spans="1:34" ht="15.75" thickBot="1">
      <c r="A66" s="1" t="s">
        <v>217</v>
      </c>
      <c r="B66" s="1" t="s">
        <v>741</v>
      </c>
      <c r="C66" s="1" t="s">
        <v>741</v>
      </c>
      <c r="D66" s="1" t="s">
        <v>35</v>
      </c>
      <c r="E66" s="1" t="s">
        <v>658</v>
      </c>
      <c r="F66" s="1">
        <v>2</v>
      </c>
      <c r="G66" s="1" t="s">
        <v>47</v>
      </c>
      <c r="H66" s="1">
        <v>3800</v>
      </c>
      <c r="I66" s="2">
        <v>383</v>
      </c>
      <c r="J66" s="11">
        <v>1425405.38</v>
      </c>
      <c r="K66" s="3">
        <v>41703</v>
      </c>
      <c r="L66" s="4">
        <v>231</v>
      </c>
      <c r="M66" s="5" t="s">
        <v>408</v>
      </c>
      <c r="N66" s="6" t="s">
        <v>409</v>
      </c>
      <c r="O66" s="7" t="s">
        <v>410</v>
      </c>
      <c r="P66" s="7" t="s">
        <v>411</v>
      </c>
      <c r="Q66" s="7">
        <v>5</v>
      </c>
      <c r="R66" s="7" t="s">
        <v>409</v>
      </c>
      <c r="S66" s="7"/>
      <c r="T66" s="7"/>
      <c r="U66" s="7">
        <v>2015</v>
      </c>
      <c r="V66" s="8">
        <v>4</v>
      </c>
      <c r="W66" s="8" t="s">
        <v>412</v>
      </c>
      <c r="X66" s="8" t="s">
        <v>806</v>
      </c>
      <c r="Y66" s="8">
        <v>9.9</v>
      </c>
      <c r="Z66" s="8"/>
      <c r="AA66" s="9" t="s">
        <v>41</v>
      </c>
      <c r="AB66" s="8" t="s">
        <v>42</v>
      </c>
      <c r="AC66" s="10"/>
      <c r="AD66" s="10"/>
      <c r="AE66" s="10"/>
      <c r="AF66" s="10"/>
      <c r="AG66" s="10"/>
      <c r="AH66" s="10"/>
    </row>
    <row r="67" spans="1:34" ht="15.75" thickBot="1">
      <c r="A67" s="1" t="s">
        <v>217</v>
      </c>
      <c r="B67" s="1" t="s">
        <v>742</v>
      </c>
      <c r="C67" s="1" t="s">
        <v>742</v>
      </c>
      <c r="D67" s="1" t="s">
        <v>35</v>
      </c>
      <c r="E67" s="1" t="s">
        <v>658</v>
      </c>
      <c r="F67" s="1">
        <v>2</v>
      </c>
      <c r="G67" s="1" t="s">
        <v>47</v>
      </c>
      <c r="H67" s="1">
        <v>3800</v>
      </c>
      <c r="I67" s="2">
        <v>412</v>
      </c>
      <c r="J67" s="11">
        <v>1698022.69</v>
      </c>
      <c r="K67" s="3">
        <v>41703</v>
      </c>
      <c r="L67" s="4">
        <v>231</v>
      </c>
      <c r="M67" s="5" t="s">
        <v>413</v>
      </c>
      <c r="N67" s="6" t="s">
        <v>414</v>
      </c>
      <c r="O67" s="7" t="s">
        <v>410</v>
      </c>
      <c r="P67" s="7" t="s">
        <v>415</v>
      </c>
      <c r="Q67" s="7">
        <v>5</v>
      </c>
      <c r="R67" s="7" t="s">
        <v>414</v>
      </c>
      <c r="S67" s="7"/>
      <c r="T67" s="7"/>
      <c r="U67" s="7">
        <v>2015</v>
      </c>
      <c r="V67" s="8">
        <v>4</v>
      </c>
      <c r="W67" s="8" t="s">
        <v>412</v>
      </c>
      <c r="X67" s="8" t="s">
        <v>807</v>
      </c>
      <c r="Y67" s="8">
        <v>9.9</v>
      </c>
      <c r="Z67" s="8"/>
      <c r="AA67" s="9" t="s">
        <v>41</v>
      </c>
      <c r="AB67" s="8" t="s">
        <v>42</v>
      </c>
      <c r="AC67" s="10"/>
      <c r="AD67" s="10"/>
      <c r="AE67" s="10"/>
      <c r="AF67" s="10"/>
      <c r="AG67" s="10"/>
      <c r="AH67" s="10"/>
    </row>
    <row r="68" spans="1:34" ht="15.75" thickBot="1">
      <c r="A68" s="1" t="s">
        <v>217</v>
      </c>
      <c r="B68" s="1" t="s">
        <v>741</v>
      </c>
      <c r="C68" s="1" t="s">
        <v>741</v>
      </c>
      <c r="D68" s="1" t="s">
        <v>35</v>
      </c>
      <c r="E68" s="1" t="s">
        <v>658</v>
      </c>
      <c r="F68" s="1">
        <v>2</v>
      </c>
      <c r="G68" s="1" t="s">
        <v>47</v>
      </c>
      <c r="H68" s="1">
        <v>3800</v>
      </c>
      <c r="I68" s="2">
        <v>383</v>
      </c>
      <c r="J68" s="11">
        <v>1453299.19</v>
      </c>
      <c r="K68" s="3">
        <v>41731</v>
      </c>
      <c r="L68" s="4">
        <v>231</v>
      </c>
      <c r="M68" s="5" t="s">
        <v>408</v>
      </c>
      <c r="N68" s="6" t="s">
        <v>409</v>
      </c>
      <c r="O68" s="7" t="s">
        <v>410</v>
      </c>
      <c r="P68" s="7" t="s">
        <v>411</v>
      </c>
      <c r="Q68" s="7">
        <v>5</v>
      </c>
      <c r="R68" s="7" t="s">
        <v>409</v>
      </c>
      <c r="S68" s="7"/>
      <c r="T68" s="7"/>
      <c r="U68" s="7">
        <v>2015</v>
      </c>
      <c r="V68" s="8">
        <v>4</v>
      </c>
      <c r="W68" s="8" t="s">
        <v>412</v>
      </c>
      <c r="X68" s="8" t="s">
        <v>806</v>
      </c>
      <c r="Y68" s="8">
        <v>9.9</v>
      </c>
      <c r="Z68" s="8"/>
      <c r="AA68" s="9" t="s">
        <v>41</v>
      </c>
      <c r="AB68" s="8" t="s">
        <v>42</v>
      </c>
      <c r="AC68" s="10"/>
      <c r="AD68" s="10"/>
      <c r="AE68" s="10"/>
      <c r="AF68" s="10"/>
      <c r="AG68" s="10"/>
      <c r="AH68" s="10"/>
    </row>
    <row r="69" spans="1:34" ht="15.75" thickBot="1">
      <c r="A69" s="1" t="s">
        <v>217</v>
      </c>
      <c r="B69" s="1" t="s">
        <v>742</v>
      </c>
      <c r="C69" s="1" t="s">
        <v>742</v>
      </c>
      <c r="D69" s="1" t="s">
        <v>35</v>
      </c>
      <c r="E69" s="1" t="s">
        <v>658</v>
      </c>
      <c r="F69" s="1">
        <v>2</v>
      </c>
      <c r="G69" s="1" t="s">
        <v>47</v>
      </c>
      <c r="H69" s="1">
        <v>3800</v>
      </c>
      <c r="I69" s="2">
        <v>412</v>
      </c>
      <c r="J69" s="11">
        <v>1712031.75</v>
      </c>
      <c r="K69" s="3">
        <v>41731</v>
      </c>
      <c r="L69" s="4">
        <v>231</v>
      </c>
      <c r="M69" s="5" t="s">
        <v>413</v>
      </c>
      <c r="N69" s="6" t="s">
        <v>414</v>
      </c>
      <c r="O69" s="7" t="s">
        <v>410</v>
      </c>
      <c r="P69" s="7" t="s">
        <v>415</v>
      </c>
      <c r="Q69" s="7">
        <v>5</v>
      </c>
      <c r="R69" s="7" t="s">
        <v>414</v>
      </c>
      <c r="S69" s="7"/>
      <c r="T69" s="7"/>
      <c r="U69" s="7">
        <v>2015</v>
      </c>
      <c r="V69" s="8">
        <v>4</v>
      </c>
      <c r="W69" s="8" t="s">
        <v>412</v>
      </c>
      <c r="X69" s="8" t="s">
        <v>807</v>
      </c>
      <c r="Y69" s="8">
        <v>9.9</v>
      </c>
      <c r="Z69" s="8"/>
      <c r="AA69" s="9" t="s">
        <v>41</v>
      </c>
      <c r="AB69" s="8" t="s">
        <v>42</v>
      </c>
      <c r="AC69" s="10"/>
      <c r="AD69" s="10"/>
      <c r="AE69" s="10"/>
      <c r="AF69" s="10"/>
      <c r="AG69" s="10"/>
      <c r="AH69" s="10"/>
    </row>
    <row r="70" spans="1:34" ht="15.75" thickBot="1">
      <c r="A70" s="1" t="s">
        <v>217</v>
      </c>
      <c r="B70" s="1" t="s">
        <v>59</v>
      </c>
      <c r="C70" s="1" t="s">
        <v>59</v>
      </c>
      <c r="D70" s="1" t="s">
        <v>35</v>
      </c>
      <c r="E70" s="1" t="s">
        <v>658</v>
      </c>
      <c r="F70" s="1">
        <v>4</v>
      </c>
      <c r="G70" s="1" t="s">
        <v>47</v>
      </c>
      <c r="H70" s="1">
        <v>3604</v>
      </c>
      <c r="I70" s="2">
        <v>294</v>
      </c>
      <c r="J70" s="11">
        <v>660654</v>
      </c>
      <c r="K70" s="3">
        <v>41851</v>
      </c>
      <c r="L70" s="4">
        <v>216</v>
      </c>
      <c r="M70" s="5" t="s">
        <v>416</v>
      </c>
      <c r="N70" s="6" t="s">
        <v>384</v>
      </c>
      <c r="O70" s="7" t="s">
        <v>379</v>
      </c>
      <c r="P70" s="7" t="s">
        <v>417</v>
      </c>
      <c r="Q70" s="7">
        <v>8</v>
      </c>
      <c r="R70" s="7" t="s">
        <v>384</v>
      </c>
      <c r="S70" s="7"/>
      <c r="T70" s="7"/>
      <c r="U70" s="7">
        <v>2015</v>
      </c>
      <c r="V70" s="8">
        <v>5</v>
      </c>
      <c r="W70" s="8" t="s">
        <v>380</v>
      </c>
      <c r="X70" s="8" t="s">
        <v>808</v>
      </c>
      <c r="Y70" s="8">
        <v>9.1999999999999993</v>
      </c>
      <c r="Z70" s="8"/>
      <c r="AA70" s="9" t="s">
        <v>41</v>
      </c>
      <c r="AB70" s="8" t="s">
        <v>42</v>
      </c>
      <c r="AC70" s="10"/>
      <c r="AD70" s="10"/>
      <c r="AE70" s="10"/>
      <c r="AF70" s="10"/>
      <c r="AG70" s="10"/>
      <c r="AH70" s="10"/>
    </row>
    <row r="71" spans="1:34" ht="15.75" thickBot="1">
      <c r="A71" s="1" t="s">
        <v>217</v>
      </c>
      <c r="B71" s="1" t="s">
        <v>204</v>
      </c>
      <c r="C71" s="1" t="s">
        <v>204</v>
      </c>
      <c r="D71" s="1" t="s">
        <v>35</v>
      </c>
      <c r="E71" s="1" t="s">
        <v>218</v>
      </c>
      <c r="F71" s="1">
        <v>4</v>
      </c>
      <c r="G71" s="1" t="s">
        <v>47</v>
      </c>
      <c r="H71" s="1">
        <v>3604</v>
      </c>
      <c r="I71" s="2">
        <v>309</v>
      </c>
      <c r="J71" s="11">
        <v>662987.25</v>
      </c>
      <c r="K71" s="3">
        <v>41884</v>
      </c>
      <c r="L71" s="4">
        <v>229</v>
      </c>
      <c r="M71" s="5" t="s">
        <v>418</v>
      </c>
      <c r="N71" s="6" t="s">
        <v>419</v>
      </c>
      <c r="O71" s="7" t="s">
        <v>221</v>
      </c>
      <c r="P71" s="7" t="s">
        <v>420</v>
      </c>
      <c r="Q71" s="7">
        <v>2</v>
      </c>
      <c r="R71" s="7" t="s">
        <v>419</v>
      </c>
      <c r="S71" s="7"/>
      <c r="T71" s="7"/>
      <c r="U71" s="7">
        <v>2015</v>
      </c>
      <c r="V71" s="8">
        <v>5</v>
      </c>
      <c r="W71" s="8" t="s">
        <v>380</v>
      </c>
      <c r="X71" s="8" t="s">
        <v>809</v>
      </c>
      <c r="Y71" s="8">
        <v>9.8000000000000007</v>
      </c>
      <c r="Z71" s="8"/>
      <c r="AA71" s="9" t="s">
        <v>41</v>
      </c>
      <c r="AB71" s="8" t="s">
        <v>42</v>
      </c>
      <c r="AC71" s="10"/>
      <c r="AD71" s="10"/>
      <c r="AE71" s="10"/>
      <c r="AF71" s="10"/>
      <c r="AG71" s="10"/>
      <c r="AH71" s="10"/>
    </row>
    <row r="72" spans="1:34" ht="15.75" thickBot="1">
      <c r="A72" s="1" t="s">
        <v>217</v>
      </c>
      <c r="B72" s="1" t="s">
        <v>731</v>
      </c>
      <c r="C72" s="1" t="s">
        <v>731</v>
      </c>
      <c r="D72" s="1" t="s">
        <v>35</v>
      </c>
      <c r="E72" s="1" t="s">
        <v>218</v>
      </c>
      <c r="F72" s="1">
        <v>4</v>
      </c>
      <c r="G72" s="1" t="s">
        <v>36</v>
      </c>
      <c r="H72" s="1">
        <v>2967</v>
      </c>
      <c r="I72" s="2">
        <v>193</v>
      </c>
      <c r="J72" s="11">
        <v>561739.5</v>
      </c>
      <c r="K72" s="3">
        <v>41884</v>
      </c>
      <c r="L72" s="4">
        <v>179</v>
      </c>
      <c r="M72" s="5" t="s">
        <v>421</v>
      </c>
      <c r="N72" s="6" t="s">
        <v>422</v>
      </c>
      <c r="O72" s="7" t="s">
        <v>221</v>
      </c>
      <c r="P72" s="7" t="s">
        <v>246</v>
      </c>
      <c r="Q72" s="7">
        <v>2</v>
      </c>
      <c r="R72" s="7" t="s">
        <v>422</v>
      </c>
      <c r="S72" s="7"/>
      <c r="T72" s="7"/>
      <c r="U72" s="7">
        <v>2015</v>
      </c>
      <c r="V72" s="8">
        <v>5</v>
      </c>
      <c r="W72" s="8" t="s">
        <v>380</v>
      </c>
      <c r="X72" s="8" t="s">
        <v>810</v>
      </c>
      <c r="Y72" s="8">
        <v>6.8</v>
      </c>
      <c r="Z72" s="8"/>
      <c r="AA72" s="9" t="s">
        <v>41</v>
      </c>
      <c r="AB72" s="8" t="s">
        <v>42</v>
      </c>
      <c r="AC72" s="10"/>
      <c r="AD72" s="10"/>
      <c r="AE72" s="10"/>
      <c r="AF72" s="10"/>
      <c r="AG72" s="10"/>
      <c r="AH72" s="10"/>
    </row>
    <row r="73" spans="1:34" ht="15.75" thickBot="1">
      <c r="A73" s="1" t="s">
        <v>217</v>
      </c>
      <c r="B73" s="1" t="s">
        <v>34</v>
      </c>
      <c r="C73" s="1" t="s">
        <v>34</v>
      </c>
      <c r="D73" s="1" t="s">
        <v>35</v>
      </c>
      <c r="E73" s="1" t="s">
        <v>218</v>
      </c>
      <c r="F73" s="1">
        <v>4</v>
      </c>
      <c r="G73" s="1" t="s">
        <v>36</v>
      </c>
      <c r="H73" s="1">
        <v>4134</v>
      </c>
      <c r="I73" s="2">
        <v>283</v>
      </c>
      <c r="J73" s="11">
        <v>691779.94</v>
      </c>
      <c r="K73" s="3">
        <v>41884</v>
      </c>
      <c r="L73" s="4">
        <v>209</v>
      </c>
      <c r="M73" s="5" t="s">
        <v>423</v>
      </c>
      <c r="N73" s="6" t="s">
        <v>424</v>
      </c>
      <c r="O73" s="7" t="s">
        <v>221</v>
      </c>
      <c r="P73" s="7" t="s">
        <v>249</v>
      </c>
      <c r="Q73" s="7">
        <v>21</v>
      </c>
      <c r="R73" s="7" t="s">
        <v>424</v>
      </c>
      <c r="S73" s="7"/>
      <c r="T73" s="7"/>
      <c r="U73" s="7">
        <v>2015</v>
      </c>
      <c r="V73" s="8">
        <v>5</v>
      </c>
      <c r="W73" s="8" t="s">
        <v>223</v>
      </c>
      <c r="X73" s="8" t="s">
        <v>811</v>
      </c>
      <c r="Y73" s="8">
        <v>8</v>
      </c>
      <c r="Z73" s="8"/>
      <c r="AA73" s="9" t="s">
        <v>41</v>
      </c>
      <c r="AB73" s="8" t="s">
        <v>42</v>
      </c>
      <c r="AC73" s="10"/>
      <c r="AD73" s="10"/>
      <c r="AE73" s="10"/>
      <c r="AF73" s="10"/>
      <c r="AG73" s="10"/>
      <c r="AH73" s="10"/>
    </row>
    <row r="74" spans="1:34" ht="15.75" thickBot="1">
      <c r="A74" s="1" t="s">
        <v>217</v>
      </c>
      <c r="B74" s="1" t="s">
        <v>743</v>
      </c>
      <c r="C74" s="1" t="s">
        <v>743</v>
      </c>
      <c r="D74" s="1" t="s">
        <v>35</v>
      </c>
      <c r="E74" s="1" t="s">
        <v>218</v>
      </c>
      <c r="F74" s="1">
        <v>4</v>
      </c>
      <c r="G74" s="1" t="s">
        <v>212</v>
      </c>
      <c r="H74" s="1">
        <v>2995</v>
      </c>
      <c r="I74" s="2">
        <v>245</v>
      </c>
      <c r="J74" s="11">
        <v>674347.5</v>
      </c>
      <c r="K74" s="3">
        <v>41884</v>
      </c>
      <c r="L74" s="4">
        <v>75</v>
      </c>
      <c r="M74" s="5" t="s">
        <v>425</v>
      </c>
      <c r="N74" s="6" t="s">
        <v>426</v>
      </c>
      <c r="O74" s="7" t="s">
        <v>221</v>
      </c>
      <c r="P74" s="7" t="s">
        <v>427</v>
      </c>
      <c r="Q74" s="7">
        <v>11</v>
      </c>
      <c r="R74" s="7" t="s">
        <v>426</v>
      </c>
      <c r="S74" s="7"/>
      <c r="T74" s="7"/>
      <c r="U74" s="7">
        <v>2015</v>
      </c>
      <c r="V74" s="8">
        <v>5</v>
      </c>
      <c r="W74" s="8" t="s">
        <v>380</v>
      </c>
      <c r="X74" s="8" t="s">
        <v>724</v>
      </c>
      <c r="Y74" s="8">
        <v>3.3</v>
      </c>
      <c r="Z74" s="8"/>
      <c r="AA74" s="9" t="s">
        <v>41</v>
      </c>
      <c r="AB74" s="8" t="s">
        <v>42</v>
      </c>
      <c r="AC74" s="10"/>
      <c r="AD74" s="10">
        <v>38</v>
      </c>
      <c r="AE74" s="10"/>
      <c r="AF74" s="10"/>
      <c r="AG74" s="10"/>
      <c r="AH74" s="10"/>
    </row>
    <row r="75" spans="1:34" ht="15.75" thickBot="1">
      <c r="A75" s="1" t="s">
        <v>217</v>
      </c>
      <c r="B75" s="1" t="s">
        <v>728</v>
      </c>
      <c r="C75" s="1" t="s">
        <v>728</v>
      </c>
      <c r="D75" s="1" t="s">
        <v>35</v>
      </c>
      <c r="E75" s="1" t="s">
        <v>218</v>
      </c>
      <c r="F75" s="1">
        <v>4</v>
      </c>
      <c r="G75" s="1" t="s">
        <v>47</v>
      </c>
      <c r="H75" s="1">
        <v>4806</v>
      </c>
      <c r="I75" s="2">
        <v>382</v>
      </c>
      <c r="J75" s="11">
        <v>1054303.8799999999</v>
      </c>
      <c r="K75" s="3">
        <v>41884</v>
      </c>
      <c r="L75" s="4">
        <v>267</v>
      </c>
      <c r="M75" s="5" t="s">
        <v>428</v>
      </c>
      <c r="N75" s="6" t="s">
        <v>429</v>
      </c>
      <c r="O75" s="7" t="s">
        <v>221</v>
      </c>
      <c r="P75" s="7" t="s">
        <v>430</v>
      </c>
      <c r="Q75" s="7">
        <v>2</v>
      </c>
      <c r="R75" s="7" t="s">
        <v>429</v>
      </c>
      <c r="S75" s="7"/>
      <c r="T75" s="7"/>
      <c r="U75" s="7">
        <v>2015</v>
      </c>
      <c r="V75" s="8">
        <v>5</v>
      </c>
      <c r="W75" s="8" t="s">
        <v>380</v>
      </c>
      <c r="X75" s="8" t="s">
        <v>792</v>
      </c>
      <c r="Y75" s="8">
        <v>11.5</v>
      </c>
      <c r="Z75" s="8"/>
      <c r="AA75" s="9" t="s">
        <v>41</v>
      </c>
      <c r="AB75" s="8" t="s">
        <v>42</v>
      </c>
      <c r="AC75" s="10"/>
      <c r="AD75" s="10"/>
      <c r="AE75" s="10"/>
      <c r="AF75" s="10"/>
      <c r="AG75" s="10"/>
      <c r="AH75" s="10"/>
    </row>
    <row r="76" spans="1:34" ht="15.75" thickBot="1">
      <c r="A76" s="1" t="s">
        <v>217</v>
      </c>
      <c r="B76" s="1" t="s">
        <v>51</v>
      </c>
      <c r="C76" s="1" t="s">
        <v>51</v>
      </c>
      <c r="D76" s="1" t="s">
        <v>35</v>
      </c>
      <c r="E76" s="1" t="s">
        <v>658</v>
      </c>
      <c r="F76" s="1">
        <v>4</v>
      </c>
      <c r="G76" s="1" t="s">
        <v>47</v>
      </c>
      <c r="H76" s="1">
        <v>2997</v>
      </c>
      <c r="I76" s="2">
        <v>250</v>
      </c>
      <c r="J76" s="11">
        <v>487438.88</v>
      </c>
      <c r="K76" s="3">
        <v>41884</v>
      </c>
      <c r="L76" s="4">
        <v>207</v>
      </c>
      <c r="M76" s="5" t="s">
        <v>431</v>
      </c>
      <c r="N76" s="6" t="s">
        <v>388</v>
      </c>
      <c r="O76" s="7" t="s">
        <v>379</v>
      </c>
      <c r="P76" s="7" t="s">
        <v>432</v>
      </c>
      <c r="Q76" s="7">
        <v>7</v>
      </c>
      <c r="R76" s="7" t="s">
        <v>388</v>
      </c>
      <c r="S76" s="7"/>
      <c r="T76" s="7"/>
      <c r="U76" s="7">
        <v>2015</v>
      </c>
      <c r="V76" s="8">
        <v>5</v>
      </c>
      <c r="W76" s="8" t="s">
        <v>380</v>
      </c>
      <c r="X76" s="8" t="s">
        <v>812</v>
      </c>
      <c r="Y76" s="8">
        <v>8.8000000000000007</v>
      </c>
      <c r="Z76" s="8"/>
      <c r="AA76" s="9" t="s">
        <v>41</v>
      </c>
      <c r="AB76" s="8" t="s">
        <v>42</v>
      </c>
      <c r="AC76" s="10"/>
      <c r="AD76" s="10"/>
      <c r="AE76" s="10"/>
      <c r="AF76" s="10"/>
      <c r="AG76" s="10"/>
      <c r="AH76" s="10"/>
    </row>
    <row r="77" spans="1:34" ht="15.75" thickBot="1">
      <c r="A77" s="1" t="s">
        <v>217</v>
      </c>
      <c r="B77" s="1" t="s">
        <v>55</v>
      </c>
      <c r="C77" s="1" t="s">
        <v>55</v>
      </c>
      <c r="D77" s="1" t="s">
        <v>35</v>
      </c>
      <c r="E77" s="1" t="s">
        <v>658</v>
      </c>
      <c r="F77" s="1">
        <v>4</v>
      </c>
      <c r="G77" s="1" t="s">
        <v>36</v>
      </c>
      <c r="H77" s="1">
        <v>2967</v>
      </c>
      <c r="I77" s="2">
        <v>190</v>
      </c>
      <c r="J77" s="11">
        <v>497250</v>
      </c>
      <c r="K77" s="3">
        <v>41884</v>
      </c>
      <c r="L77" s="4">
        <v>159</v>
      </c>
      <c r="M77" s="5" t="s">
        <v>433</v>
      </c>
      <c r="N77" s="6" t="s">
        <v>390</v>
      </c>
      <c r="O77" s="7" t="s">
        <v>379</v>
      </c>
      <c r="P77" s="7" t="s">
        <v>434</v>
      </c>
      <c r="Q77" s="7">
        <v>6</v>
      </c>
      <c r="R77" s="7" t="s">
        <v>390</v>
      </c>
      <c r="S77" s="7"/>
      <c r="T77" s="7"/>
      <c r="U77" s="7">
        <v>2015</v>
      </c>
      <c r="V77" s="8">
        <v>5</v>
      </c>
      <c r="W77" s="8" t="s">
        <v>380</v>
      </c>
      <c r="X77" s="8" t="s">
        <v>813</v>
      </c>
      <c r="Y77" s="8">
        <v>6.1</v>
      </c>
      <c r="Z77" s="8"/>
      <c r="AA77" s="9" t="s">
        <v>41</v>
      </c>
      <c r="AB77" s="8" t="s">
        <v>42</v>
      </c>
      <c r="AC77" s="10"/>
      <c r="AD77" s="10"/>
      <c r="AE77" s="10"/>
      <c r="AF77" s="10"/>
      <c r="AG77" s="10"/>
      <c r="AH77" s="10"/>
    </row>
    <row r="78" spans="1:34" ht="15.75" thickBot="1">
      <c r="A78" s="1" t="s">
        <v>217</v>
      </c>
      <c r="B78" s="1" t="s">
        <v>55</v>
      </c>
      <c r="C78" s="1" t="s">
        <v>55</v>
      </c>
      <c r="D78" s="1" t="s">
        <v>35</v>
      </c>
      <c r="E78" s="1" t="s">
        <v>658</v>
      </c>
      <c r="F78" s="1">
        <v>4</v>
      </c>
      <c r="G78" s="1" t="s">
        <v>36</v>
      </c>
      <c r="H78" s="1">
        <v>2967</v>
      </c>
      <c r="I78" s="2">
        <v>190</v>
      </c>
      <c r="J78" s="11">
        <v>497250</v>
      </c>
      <c r="K78" s="3">
        <v>41884</v>
      </c>
      <c r="L78" s="4">
        <v>161</v>
      </c>
      <c r="M78" s="5" t="s">
        <v>433</v>
      </c>
      <c r="N78" s="6" t="s">
        <v>392</v>
      </c>
      <c r="O78" s="7" t="s">
        <v>379</v>
      </c>
      <c r="P78" s="7" t="s">
        <v>434</v>
      </c>
      <c r="Q78" s="7">
        <v>7</v>
      </c>
      <c r="R78" s="7" t="s">
        <v>392</v>
      </c>
      <c r="S78" s="7"/>
      <c r="T78" s="7"/>
      <c r="U78" s="7">
        <v>2015</v>
      </c>
      <c r="V78" s="8">
        <v>5</v>
      </c>
      <c r="W78" s="8" t="s">
        <v>380</v>
      </c>
      <c r="X78" s="8" t="s">
        <v>813</v>
      </c>
      <c r="Y78" s="8">
        <v>6.1</v>
      </c>
      <c r="Z78" s="8"/>
      <c r="AA78" s="9" t="s">
        <v>41</v>
      </c>
      <c r="AB78" s="8" t="s">
        <v>42</v>
      </c>
      <c r="AC78" s="10"/>
      <c r="AD78" s="10"/>
      <c r="AE78" s="10"/>
      <c r="AF78" s="10"/>
      <c r="AG78" s="10"/>
      <c r="AH78" s="10"/>
    </row>
    <row r="79" spans="1:34" ht="15.75" thickBot="1">
      <c r="A79" s="1" t="s">
        <v>217</v>
      </c>
      <c r="B79" s="1" t="s">
        <v>59</v>
      </c>
      <c r="C79" s="1" t="s">
        <v>59</v>
      </c>
      <c r="D79" s="1" t="s">
        <v>35</v>
      </c>
      <c r="E79" s="1" t="s">
        <v>658</v>
      </c>
      <c r="F79" s="1">
        <v>4</v>
      </c>
      <c r="G79" s="1" t="s">
        <v>47</v>
      </c>
      <c r="H79" s="1">
        <v>3604</v>
      </c>
      <c r="I79" s="2">
        <v>294</v>
      </c>
      <c r="J79" s="11">
        <v>665014.5</v>
      </c>
      <c r="K79" s="3">
        <v>41884</v>
      </c>
      <c r="L79" s="4">
        <v>208</v>
      </c>
      <c r="M79" s="5" t="s">
        <v>416</v>
      </c>
      <c r="N79" s="6" t="s">
        <v>394</v>
      </c>
      <c r="O79" s="7" t="s">
        <v>379</v>
      </c>
      <c r="P79" s="7" t="s">
        <v>417</v>
      </c>
      <c r="Q79" s="7">
        <v>6</v>
      </c>
      <c r="R79" s="7" t="s">
        <v>394</v>
      </c>
      <c r="S79" s="7"/>
      <c r="T79" s="7"/>
      <c r="U79" s="7">
        <v>2015</v>
      </c>
      <c r="V79" s="8">
        <v>5</v>
      </c>
      <c r="W79" s="8" t="s">
        <v>380</v>
      </c>
      <c r="X79" s="8" t="s">
        <v>808</v>
      </c>
      <c r="Y79" s="8">
        <v>8.9</v>
      </c>
      <c r="Z79" s="8"/>
      <c r="AA79" s="9" t="s">
        <v>41</v>
      </c>
      <c r="AB79" s="8" t="s">
        <v>42</v>
      </c>
      <c r="AC79" s="10"/>
      <c r="AD79" s="10"/>
      <c r="AE79" s="10"/>
      <c r="AF79" s="10"/>
      <c r="AG79" s="10"/>
      <c r="AH79" s="10"/>
    </row>
    <row r="80" spans="1:34" ht="15.75" thickBot="1">
      <c r="A80" s="1" t="s">
        <v>217</v>
      </c>
      <c r="B80" s="1" t="s">
        <v>744</v>
      </c>
      <c r="C80" s="1" t="s">
        <v>744</v>
      </c>
      <c r="D80" s="1" t="s">
        <v>35</v>
      </c>
      <c r="E80" s="1" t="s">
        <v>218</v>
      </c>
      <c r="F80" s="1">
        <v>4</v>
      </c>
      <c r="G80" s="1" t="s">
        <v>212</v>
      </c>
      <c r="H80" s="1">
        <v>2995</v>
      </c>
      <c r="I80" s="2">
        <v>245</v>
      </c>
      <c r="J80" s="11">
        <v>853128</v>
      </c>
      <c r="K80" s="3">
        <v>41884</v>
      </c>
      <c r="L80" s="4">
        <v>71</v>
      </c>
      <c r="M80" s="5" t="s">
        <v>435</v>
      </c>
      <c r="N80" s="6" t="s">
        <v>436</v>
      </c>
      <c r="O80" s="7" t="s">
        <v>460</v>
      </c>
      <c r="P80" s="7" t="s">
        <v>437</v>
      </c>
      <c r="Q80" s="7">
        <v>4</v>
      </c>
      <c r="R80" s="7" t="s">
        <v>436</v>
      </c>
      <c r="S80" s="7"/>
      <c r="T80" s="7"/>
      <c r="U80" s="7">
        <v>2015</v>
      </c>
      <c r="V80" s="8">
        <v>4</v>
      </c>
      <c r="W80" s="8" t="s">
        <v>380</v>
      </c>
      <c r="X80" s="8" t="s">
        <v>724</v>
      </c>
      <c r="Y80" s="8">
        <v>3.1</v>
      </c>
      <c r="Z80" s="8"/>
      <c r="AA80" s="9" t="s">
        <v>74</v>
      </c>
      <c r="AB80" s="8" t="s">
        <v>42</v>
      </c>
      <c r="AC80" s="10"/>
      <c r="AD80" s="10">
        <v>36</v>
      </c>
      <c r="AE80" s="10"/>
      <c r="AF80" s="10"/>
      <c r="AG80" s="10"/>
      <c r="AH80" s="10"/>
    </row>
    <row r="81" spans="1:34" ht="15.75" thickBot="1">
      <c r="A81" s="1" t="s">
        <v>217</v>
      </c>
      <c r="B81" s="1" t="s">
        <v>733</v>
      </c>
      <c r="C81" s="1" t="s">
        <v>733</v>
      </c>
      <c r="D81" s="1" t="s">
        <v>35</v>
      </c>
      <c r="E81" s="1" t="s">
        <v>218</v>
      </c>
      <c r="F81" s="1">
        <v>4</v>
      </c>
      <c r="G81" s="1" t="s">
        <v>36</v>
      </c>
      <c r="H81" s="1">
        <v>2967</v>
      </c>
      <c r="I81" s="2">
        <v>221</v>
      </c>
      <c r="J81" s="11">
        <v>718373.25</v>
      </c>
      <c r="K81" s="3">
        <v>41884</v>
      </c>
      <c r="L81" s="4">
        <v>169</v>
      </c>
      <c r="M81" s="5" t="s">
        <v>385</v>
      </c>
      <c r="N81" s="6" t="s">
        <v>386</v>
      </c>
      <c r="O81" s="7" t="s">
        <v>460</v>
      </c>
      <c r="P81" s="7" t="s">
        <v>387</v>
      </c>
      <c r="Q81" s="7">
        <v>3</v>
      </c>
      <c r="R81" s="7" t="s">
        <v>386</v>
      </c>
      <c r="S81" s="7"/>
      <c r="T81" s="7"/>
      <c r="U81" s="7">
        <v>2015</v>
      </c>
      <c r="V81" s="8">
        <v>4</v>
      </c>
      <c r="W81" s="8" t="s">
        <v>223</v>
      </c>
      <c r="X81" s="8" t="s">
        <v>805</v>
      </c>
      <c r="Y81" s="8">
        <v>6.4</v>
      </c>
      <c r="Z81" s="8"/>
      <c r="AA81" s="9" t="s">
        <v>74</v>
      </c>
      <c r="AB81" s="8" t="s">
        <v>42</v>
      </c>
      <c r="AC81" s="10"/>
      <c r="AD81" s="10"/>
      <c r="AE81" s="10"/>
      <c r="AF81" s="10"/>
      <c r="AG81" s="10"/>
      <c r="AH81" s="10"/>
    </row>
    <row r="82" spans="1:34" ht="15.75" thickBot="1">
      <c r="A82" s="1" t="s">
        <v>217</v>
      </c>
      <c r="B82" s="1" t="s">
        <v>107</v>
      </c>
      <c r="C82" s="1" t="s">
        <v>107</v>
      </c>
      <c r="D82" s="1" t="s">
        <v>108</v>
      </c>
      <c r="E82" s="1" t="s">
        <v>224</v>
      </c>
      <c r="F82" s="1">
        <v>2</v>
      </c>
      <c r="G82" s="1" t="s">
        <v>47</v>
      </c>
      <c r="H82" s="1">
        <v>2706</v>
      </c>
      <c r="I82" s="2">
        <v>202</v>
      </c>
      <c r="J82" s="11">
        <v>426755.25</v>
      </c>
      <c r="K82" s="3">
        <v>41884</v>
      </c>
      <c r="L82" s="4">
        <v>195</v>
      </c>
      <c r="M82" s="5" t="s">
        <v>275</v>
      </c>
      <c r="N82" s="6" t="s">
        <v>276</v>
      </c>
      <c r="O82" s="7" t="s">
        <v>462</v>
      </c>
      <c r="P82" s="7" t="s">
        <v>277</v>
      </c>
      <c r="Q82" s="7">
        <v>9</v>
      </c>
      <c r="R82" s="7" t="s">
        <v>276</v>
      </c>
      <c r="S82" s="7"/>
      <c r="T82" s="7"/>
      <c r="U82" s="7">
        <v>2015</v>
      </c>
      <c r="V82" s="8">
        <v>2</v>
      </c>
      <c r="W82" s="8" t="s">
        <v>412</v>
      </c>
      <c r="X82" s="8" t="s">
        <v>795</v>
      </c>
      <c r="Y82" s="8">
        <v>8.4</v>
      </c>
      <c r="Z82" s="8"/>
      <c r="AA82" s="9" t="s">
        <v>74</v>
      </c>
      <c r="AB82" s="8" t="s">
        <v>42</v>
      </c>
      <c r="AC82" s="10"/>
      <c r="AD82" s="10"/>
      <c r="AE82" s="10"/>
      <c r="AF82" s="10"/>
      <c r="AG82" s="10"/>
      <c r="AH82" s="10"/>
    </row>
    <row r="83" spans="1:34" ht="15.75" thickBot="1">
      <c r="A83" s="1" t="s">
        <v>217</v>
      </c>
      <c r="B83" s="1" t="s">
        <v>107</v>
      </c>
      <c r="C83" s="1" t="s">
        <v>107</v>
      </c>
      <c r="D83" s="1" t="s">
        <v>35</v>
      </c>
      <c r="E83" s="1" t="s">
        <v>658</v>
      </c>
      <c r="F83" s="1">
        <v>2</v>
      </c>
      <c r="G83" s="1" t="s">
        <v>47</v>
      </c>
      <c r="H83" s="1">
        <v>2706</v>
      </c>
      <c r="I83" s="2">
        <v>202</v>
      </c>
      <c r="J83" s="11">
        <v>426755.25</v>
      </c>
      <c r="K83" s="3">
        <v>41884</v>
      </c>
      <c r="L83" s="4">
        <v>183</v>
      </c>
      <c r="M83" s="5" t="s">
        <v>279</v>
      </c>
      <c r="N83" s="6" t="s">
        <v>280</v>
      </c>
      <c r="O83" s="7" t="s">
        <v>462</v>
      </c>
      <c r="P83" s="7" t="s">
        <v>281</v>
      </c>
      <c r="Q83" s="7">
        <v>9</v>
      </c>
      <c r="R83" s="7" t="s">
        <v>280</v>
      </c>
      <c r="S83" s="7"/>
      <c r="T83" s="7"/>
      <c r="U83" s="7">
        <v>2015</v>
      </c>
      <c r="V83" s="8">
        <v>2</v>
      </c>
      <c r="W83" s="8" t="s">
        <v>412</v>
      </c>
      <c r="X83" s="8" t="s">
        <v>795</v>
      </c>
      <c r="Y83" s="8">
        <v>7.9</v>
      </c>
      <c r="Z83" s="8"/>
      <c r="AA83" s="9" t="s">
        <v>74</v>
      </c>
      <c r="AB83" s="8" t="s">
        <v>42</v>
      </c>
      <c r="AC83" s="10"/>
      <c r="AD83" s="10"/>
      <c r="AE83" s="10"/>
      <c r="AF83" s="10"/>
      <c r="AG83" s="10"/>
      <c r="AH83" s="10"/>
    </row>
    <row r="84" spans="1:34" ht="15.75" thickBot="1">
      <c r="A84" s="1" t="s">
        <v>217</v>
      </c>
      <c r="B84" s="1" t="s">
        <v>115</v>
      </c>
      <c r="C84" s="1" t="s">
        <v>115</v>
      </c>
      <c r="D84" s="1" t="s">
        <v>108</v>
      </c>
      <c r="E84" s="1" t="s">
        <v>224</v>
      </c>
      <c r="F84" s="1">
        <v>2</v>
      </c>
      <c r="G84" s="1" t="s">
        <v>47</v>
      </c>
      <c r="H84" s="1">
        <v>3436</v>
      </c>
      <c r="I84" s="2">
        <v>239</v>
      </c>
      <c r="J84" s="11">
        <v>530307.56000000006</v>
      </c>
      <c r="K84" s="3">
        <v>41884</v>
      </c>
      <c r="L84" s="4">
        <v>211</v>
      </c>
      <c r="M84" s="5" t="s">
        <v>282</v>
      </c>
      <c r="N84" s="6" t="s">
        <v>283</v>
      </c>
      <c r="O84" s="7" t="s">
        <v>462</v>
      </c>
      <c r="P84" s="7" t="s">
        <v>284</v>
      </c>
      <c r="Q84" s="7">
        <v>9</v>
      </c>
      <c r="R84" s="7" t="s">
        <v>283</v>
      </c>
      <c r="S84" s="7"/>
      <c r="T84" s="7"/>
      <c r="U84" s="7">
        <v>2015</v>
      </c>
      <c r="V84" s="8">
        <v>2</v>
      </c>
      <c r="W84" s="8" t="s">
        <v>412</v>
      </c>
      <c r="X84" s="8" t="s">
        <v>723</v>
      </c>
      <c r="Y84" s="8">
        <v>9</v>
      </c>
      <c r="Z84" s="8"/>
      <c r="AA84" s="9" t="s">
        <v>74</v>
      </c>
      <c r="AB84" s="8" t="s">
        <v>42</v>
      </c>
      <c r="AC84" s="10"/>
      <c r="AD84" s="10"/>
      <c r="AE84" s="10"/>
      <c r="AF84" s="10"/>
      <c r="AG84" s="10"/>
      <c r="AH84" s="10"/>
    </row>
    <row r="85" spans="1:34" ht="15.75" thickBot="1">
      <c r="A85" s="1" t="s">
        <v>217</v>
      </c>
      <c r="B85" s="1" t="s">
        <v>115</v>
      </c>
      <c r="C85" s="1" t="s">
        <v>115</v>
      </c>
      <c r="D85" s="1" t="s">
        <v>35</v>
      </c>
      <c r="E85" s="1" t="s">
        <v>658</v>
      </c>
      <c r="F85" s="1">
        <v>2</v>
      </c>
      <c r="G85" s="1" t="s">
        <v>47</v>
      </c>
      <c r="H85" s="1">
        <v>3436</v>
      </c>
      <c r="I85" s="2">
        <v>239</v>
      </c>
      <c r="J85" s="11">
        <v>530307.56000000006</v>
      </c>
      <c r="K85" s="3">
        <v>41884</v>
      </c>
      <c r="L85" s="4">
        <v>190</v>
      </c>
      <c r="M85" s="5" t="s">
        <v>285</v>
      </c>
      <c r="N85" s="6" t="s">
        <v>286</v>
      </c>
      <c r="O85" s="7" t="s">
        <v>462</v>
      </c>
      <c r="P85" s="7" t="s">
        <v>287</v>
      </c>
      <c r="Q85" s="7">
        <v>9</v>
      </c>
      <c r="R85" s="7" t="s">
        <v>286</v>
      </c>
      <c r="S85" s="7"/>
      <c r="T85" s="7"/>
      <c r="U85" s="7">
        <v>2015</v>
      </c>
      <c r="V85" s="8">
        <v>2</v>
      </c>
      <c r="W85" s="8" t="s">
        <v>412</v>
      </c>
      <c r="X85" s="8" t="s">
        <v>723</v>
      </c>
      <c r="Y85" s="8">
        <v>8.1999999999999993</v>
      </c>
      <c r="Z85" s="8"/>
      <c r="AA85" s="9" t="s">
        <v>74</v>
      </c>
      <c r="AB85" s="8" t="s">
        <v>42</v>
      </c>
      <c r="AC85" s="10"/>
      <c r="AD85" s="10"/>
      <c r="AE85" s="10"/>
      <c r="AF85" s="10"/>
      <c r="AG85" s="10"/>
      <c r="AH85" s="10"/>
    </row>
    <row r="86" spans="1:34" ht="15.75" thickBot="1">
      <c r="A86" s="1" t="s">
        <v>217</v>
      </c>
      <c r="B86" s="1" t="s">
        <v>745</v>
      </c>
      <c r="C86" s="1" t="s">
        <v>745</v>
      </c>
      <c r="D86" s="1" t="s">
        <v>108</v>
      </c>
      <c r="E86" s="1" t="s">
        <v>224</v>
      </c>
      <c r="F86" s="1">
        <v>2</v>
      </c>
      <c r="G86" s="1" t="s">
        <v>47</v>
      </c>
      <c r="H86" s="1">
        <v>3436</v>
      </c>
      <c r="I86" s="2">
        <v>250</v>
      </c>
      <c r="J86" s="11">
        <v>608557.5</v>
      </c>
      <c r="K86" s="3">
        <v>41884</v>
      </c>
      <c r="L86" s="4">
        <v>211</v>
      </c>
      <c r="M86" s="5" t="s">
        <v>438</v>
      </c>
      <c r="N86" s="6" t="s">
        <v>439</v>
      </c>
      <c r="O86" s="7" t="s">
        <v>462</v>
      </c>
      <c r="P86" s="7" t="s">
        <v>440</v>
      </c>
      <c r="Q86" s="7">
        <v>9</v>
      </c>
      <c r="R86" s="7" t="s">
        <v>439</v>
      </c>
      <c r="S86" s="7"/>
      <c r="T86" s="7"/>
      <c r="U86" s="7">
        <v>2015</v>
      </c>
      <c r="V86" s="8">
        <v>2</v>
      </c>
      <c r="W86" s="8" t="s">
        <v>412</v>
      </c>
      <c r="X86" s="8" t="s">
        <v>814</v>
      </c>
      <c r="Y86" s="8">
        <v>9</v>
      </c>
      <c r="Z86" s="8"/>
      <c r="AA86" s="9" t="s">
        <v>74</v>
      </c>
      <c r="AB86" s="8" t="s">
        <v>42</v>
      </c>
      <c r="AC86" s="10"/>
      <c r="AD86" s="10"/>
      <c r="AE86" s="10"/>
      <c r="AF86" s="10"/>
      <c r="AG86" s="10"/>
      <c r="AH86" s="10"/>
    </row>
    <row r="87" spans="1:34" ht="15.75" thickBot="1">
      <c r="A87" s="1" t="s">
        <v>217</v>
      </c>
      <c r="B87" s="1" t="s">
        <v>745</v>
      </c>
      <c r="C87" s="1" t="s">
        <v>745</v>
      </c>
      <c r="D87" s="1" t="s">
        <v>35</v>
      </c>
      <c r="E87" s="1" t="s">
        <v>658</v>
      </c>
      <c r="F87" s="1">
        <v>2</v>
      </c>
      <c r="G87" s="1" t="s">
        <v>47</v>
      </c>
      <c r="H87" s="1">
        <v>3436</v>
      </c>
      <c r="I87" s="2">
        <v>250</v>
      </c>
      <c r="J87" s="11">
        <v>608557.5</v>
      </c>
      <c r="K87" s="3">
        <v>41884</v>
      </c>
      <c r="L87" s="4">
        <v>190</v>
      </c>
      <c r="M87" s="5" t="s">
        <v>441</v>
      </c>
      <c r="N87" s="6" t="s">
        <v>442</v>
      </c>
      <c r="O87" s="7" t="s">
        <v>462</v>
      </c>
      <c r="P87" s="7" t="s">
        <v>443</v>
      </c>
      <c r="Q87" s="7">
        <v>9</v>
      </c>
      <c r="R87" s="7" t="s">
        <v>442</v>
      </c>
      <c r="S87" s="7"/>
      <c r="T87" s="7"/>
      <c r="U87" s="7">
        <v>2015</v>
      </c>
      <c r="V87" s="8">
        <v>2</v>
      </c>
      <c r="W87" s="8" t="s">
        <v>412</v>
      </c>
      <c r="X87" s="8" t="s">
        <v>814</v>
      </c>
      <c r="Y87" s="8">
        <v>8.1999999999999993</v>
      </c>
      <c r="Z87" s="8"/>
      <c r="AA87" s="9" t="s">
        <v>74</v>
      </c>
      <c r="AB87" s="8" t="s">
        <v>42</v>
      </c>
      <c r="AC87" s="10"/>
      <c r="AD87" s="10"/>
      <c r="AE87" s="10"/>
      <c r="AF87" s="10"/>
      <c r="AG87" s="10"/>
      <c r="AH87" s="10"/>
    </row>
    <row r="88" spans="1:34" ht="15.75" thickBot="1">
      <c r="A88" s="1" t="s">
        <v>217</v>
      </c>
      <c r="B88" s="1" t="s">
        <v>120</v>
      </c>
      <c r="C88" s="1" t="s">
        <v>120</v>
      </c>
      <c r="D88" s="1" t="s">
        <v>108</v>
      </c>
      <c r="E88" s="1" t="s">
        <v>224</v>
      </c>
      <c r="F88" s="1">
        <v>2</v>
      </c>
      <c r="G88" s="1" t="s">
        <v>47</v>
      </c>
      <c r="H88" s="1">
        <v>2706</v>
      </c>
      <c r="I88" s="2">
        <v>195</v>
      </c>
      <c r="J88" s="11">
        <v>415395</v>
      </c>
      <c r="K88" s="3">
        <v>41884</v>
      </c>
      <c r="L88" s="4">
        <v>195</v>
      </c>
      <c r="M88" s="5" t="s">
        <v>288</v>
      </c>
      <c r="N88" s="6" t="s">
        <v>289</v>
      </c>
      <c r="O88" s="7" t="s">
        <v>462</v>
      </c>
      <c r="P88" s="7" t="s">
        <v>290</v>
      </c>
      <c r="Q88" s="7">
        <v>9</v>
      </c>
      <c r="R88" s="7" t="s">
        <v>289</v>
      </c>
      <c r="S88" s="7"/>
      <c r="T88" s="7"/>
      <c r="U88" s="7">
        <v>2015</v>
      </c>
      <c r="V88" s="8">
        <v>2</v>
      </c>
      <c r="W88" s="8" t="s">
        <v>412</v>
      </c>
      <c r="X88" s="8" t="s">
        <v>796</v>
      </c>
      <c r="Y88" s="8">
        <v>8.4</v>
      </c>
      <c r="Z88" s="8"/>
      <c r="AA88" s="9" t="s">
        <v>74</v>
      </c>
      <c r="AB88" s="8" t="s">
        <v>42</v>
      </c>
      <c r="AC88" s="10"/>
      <c r="AD88" s="10"/>
      <c r="AE88" s="10"/>
      <c r="AF88" s="10"/>
      <c r="AG88" s="10"/>
      <c r="AH88" s="10"/>
    </row>
    <row r="89" spans="1:34" ht="15.75" thickBot="1">
      <c r="A89" s="1" t="s">
        <v>217</v>
      </c>
      <c r="B89" s="1" t="s">
        <v>120</v>
      </c>
      <c r="C89" s="1" t="s">
        <v>120</v>
      </c>
      <c r="D89" s="1" t="s">
        <v>35</v>
      </c>
      <c r="E89" s="1" t="s">
        <v>658</v>
      </c>
      <c r="F89" s="1">
        <v>2</v>
      </c>
      <c r="G89" s="1" t="s">
        <v>47</v>
      </c>
      <c r="H89" s="1">
        <v>2706</v>
      </c>
      <c r="I89" s="2">
        <v>195</v>
      </c>
      <c r="J89" s="11">
        <v>415395</v>
      </c>
      <c r="K89" s="3">
        <v>41884</v>
      </c>
      <c r="L89" s="4">
        <v>183</v>
      </c>
      <c r="M89" s="5" t="s">
        <v>291</v>
      </c>
      <c r="N89" s="6" t="s">
        <v>292</v>
      </c>
      <c r="O89" s="7" t="s">
        <v>462</v>
      </c>
      <c r="P89" s="7" t="s">
        <v>293</v>
      </c>
      <c r="Q89" s="7">
        <v>9</v>
      </c>
      <c r="R89" s="7" t="s">
        <v>292</v>
      </c>
      <c r="S89" s="7"/>
      <c r="T89" s="7"/>
      <c r="U89" s="7">
        <v>2015</v>
      </c>
      <c r="V89" s="8">
        <v>2</v>
      </c>
      <c r="W89" s="8" t="s">
        <v>412</v>
      </c>
      <c r="X89" s="8" t="s">
        <v>796</v>
      </c>
      <c r="Y89" s="8">
        <v>7.9</v>
      </c>
      <c r="Z89" s="8"/>
      <c r="AA89" s="9" t="s">
        <v>74</v>
      </c>
      <c r="AB89" s="8" t="s">
        <v>42</v>
      </c>
      <c r="AC89" s="10"/>
      <c r="AD89" s="10"/>
      <c r="AE89" s="10"/>
      <c r="AF89" s="10"/>
      <c r="AG89" s="10"/>
      <c r="AH89" s="10"/>
    </row>
    <row r="90" spans="1:34" ht="15.75" thickBot="1">
      <c r="A90" s="1" t="s">
        <v>217</v>
      </c>
      <c r="B90" s="1" t="s">
        <v>124</v>
      </c>
      <c r="C90" s="1" t="s">
        <v>124</v>
      </c>
      <c r="D90" s="1" t="s">
        <v>108</v>
      </c>
      <c r="E90" s="1" t="s">
        <v>224</v>
      </c>
      <c r="F90" s="1">
        <v>2</v>
      </c>
      <c r="G90" s="1" t="s">
        <v>47</v>
      </c>
      <c r="H90" s="1">
        <v>3436</v>
      </c>
      <c r="I90" s="2">
        <v>232</v>
      </c>
      <c r="J90" s="11">
        <v>507587.06</v>
      </c>
      <c r="K90" s="3">
        <v>41884</v>
      </c>
      <c r="L90" s="4">
        <v>211</v>
      </c>
      <c r="M90" s="5" t="s">
        <v>294</v>
      </c>
      <c r="N90" s="6" t="s">
        <v>295</v>
      </c>
      <c r="O90" s="7" t="s">
        <v>462</v>
      </c>
      <c r="P90" s="7" t="s">
        <v>296</v>
      </c>
      <c r="Q90" s="7">
        <v>9</v>
      </c>
      <c r="R90" s="7" t="s">
        <v>295</v>
      </c>
      <c r="S90" s="7"/>
      <c r="T90" s="7"/>
      <c r="U90" s="7">
        <v>2015</v>
      </c>
      <c r="V90" s="8">
        <v>2</v>
      </c>
      <c r="W90" s="8" t="s">
        <v>412</v>
      </c>
      <c r="X90" s="8" t="s">
        <v>797</v>
      </c>
      <c r="Y90" s="8">
        <v>9</v>
      </c>
      <c r="Z90" s="8"/>
      <c r="AA90" s="9" t="s">
        <v>74</v>
      </c>
      <c r="AB90" s="8" t="s">
        <v>42</v>
      </c>
      <c r="AC90" s="10"/>
      <c r="AD90" s="10"/>
      <c r="AE90" s="10"/>
      <c r="AF90" s="10"/>
      <c r="AG90" s="10"/>
      <c r="AH90" s="10"/>
    </row>
    <row r="91" spans="1:34" ht="15.75" thickBot="1">
      <c r="A91" s="1" t="s">
        <v>217</v>
      </c>
      <c r="B91" s="1" t="s">
        <v>124</v>
      </c>
      <c r="C91" s="1" t="s">
        <v>124</v>
      </c>
      <c r="D91" s="1" t="s">
        <v>35</v>
      </c>
      <c r="E91" s="1" t="s">
        <v>658</v>
      </c>
      <c r="F91" s="1">
        <v>2</v>
      </c>
      <c r="G91" s="1" t="s">
        <v>47</v>
      </c>
      <c r="H91" s="1">
        <v>3436</v>
      </c>
      <c r="I91" s="2">
        <v>232</v>
      </c>
      <c r="J91" s="11">
        <v>507587.06</v>
      </c>
      <c r="K91" s="3">
        <v>41884</v>
      </c>
      <c r="L91" s="4">
        <v>190</v>
      </c>
      <c r="M91" s="5" t="s">
        <v>297</v>
      </c>
      <c r="N91" s="6" t="s">
        <v>298</v>
      </c>
      <c r="O91" s="7" t="s">
        <v>462</v>
      </c>
      <c r="P91" s="7" t="s">
        <v>299</v>
      </c>
      <c r="Q91" s="7">
        <v>9</v>
      </c>
      <c r="R91" s="7" t="s">
        <v>298</v>
      </c>
      <c r="S91" s="7"/>
      <c r="T91" s="7"/>
      <c r="U91" s="7">
        <v>2015</v>
      </c>
      <c r="V91" s="8">
        <v>2</v>
      </c>
      <c r="W91" s="8" t="s">
        <v>412</v>
      </c>
      <c r="X91" s="8" t="s">
        <v>797</v>
      </c>
      <c r="Y91" s="8">
        <v>8.1999999999999993</v>
      </c>
      <c r="Z91" s="8"/>
      <c r="AA91" s="9" t="s">
        <v>74</v>
      </c>
      <c r="AB91" s="8" t="s">
        <v>42</v>
      </c>
      <c r="AC91" s="10"/>
      <c r="AD91" s="10"/>
      <c r="AE91" s="10"/>
      <c r="AF91" s="10"/>
      <c r="AG91" s="10"/>
      <c r="AH91" s="10"/>
    </row>
    <row r="92" spans="1:34" ht="15.75" thickBot="1">
      <c r="A92" s="1" t="s">
        <v>217</v>
      </c>
      <c r="B92" s="1" t="s">
        <v>746</v>
      </c>
      <c r="C92" s="1" t="s">
        <v>746</v>
      </c>
      <c r="D92" s="1" t="s">
        <v>108</v>
      </c>
      <c r="E92" s="1" t="s">
        <v>224</v>
      </c>
      <c r="F92" s="1">
        <v>2</v>
      </c>
      <c r="G92" s="1" t="s">
        <v>47</v>
      </c>
      <c r="H92" s="1">
        <v>3436</v>
      </c>
      <c r="I92" s="2">
        <v>243</v>
      </c>
      <c r="J92" s="11">
        <v>577001.25</v>
      </c>
      <c r="K92" s="3">
        <v>41884</v>
      </c>
      <c r="L92" s="4">
        <v>211</v>
      </c>
      <c r="M92" s="5" t="s">
        <v>444</v>
      </c>
      <c r="N92" s="6" t="s">
        <v>445</v>
      </c>
      <c r="O92" s="7" t="s">
        <v>462</v>
      </c>
      <c r="P92" s="7" t="s">
        <v>446</v>
      </c>
      <c r="Q92" s="7">
        <v>9</v>
      </c>
      <c r="R92" s="7" t="s">
        <v>445</v>
      </c>
      <c r="S92" s="7"/>
      <c r="T92" s="7"/>
      <c r="U92" s="7">
        <v>2015</v>
      </c>
      <c r="V92" s="8">
        <v>2</v>
      </c>
      <c r="W92" s="8" t="s">
        <v>412</v>
      </c>
      <c r="X92" s="8" t="s">
        <v>815</v>
      </c>
      <c r="Y92" s="8">
        <v>9</v>
      </c>
      <c r="Z92" s="8"/>
      <c r="AA92" s="9" t="s">
        <v>74</v>
      </c>
      <c r="AB92" s="8" t="s">
        <v>42</v>
      </c>
      <c r="AC92" s="10"/>
      <c r="AD92" s="10"/>
      <c r="AE92" s="10"/>
      <c r="AF92" s="10"/>
      <c r="AG92" s="10"/>
      <c r="AH92" s="10"/>
    </row>
    <row r="93" spans="1:34" ht="15.75" thickBot="1">
      <c r="A93" s="1" t="s">
        <v>217</v>
      </c>
      <c r="B93" s="1" t="s">
        <v>746</v>
      </c>
      <c r="C93" s="1" t="s">
        <v>746</v>
      </c>
      <c r="D93" s="1" t="s">
        <v>35</v>
      </c>
      <c r="E93" s="1" t="s">
        <v>658</v>
      </c>
      <c r="F93" s="1">
        <v>2</v>
      </c>
      <c r="G93" s="1" t="s">
        <v>47</v>
      </c>
      <c r="H93" s="1">
        <v>3436</v>
      </c>
      <c r="I93" s="2">
        <v>243</v>
      </c>
      <c r="J93" s="11">
        <v>577001.25</v>
      </c>
      <c r="K93" s="3">
        <v>41884</v>
      </c>
      <c r="L93" s="4">
        <v>190</v>
      </c>
      <c r="M93" s="5" t="s">
        <v>447</v>
      </c>
      <c r="N93" s="6" t="s">
        <v>448</v>
      </c>
      <c r="O93" s="7" t="s">
        <v>462</v>
      </c>
      <c r="P93" s="7" t="s">
        <v>449</v>
      </c>
      <c r="Q93" s="7">
        <v>9</v>
      </c>
      <c r="R93" s="7" t="s">
        <v>448</v>
      </c>
      <c r="S93" s="7"/>
      <c r="T93" s="7"/>
      <c r="U93" s="7">
        <v>2015</v>
      </c>
      <c r="V93" s="8">
        <v>2</v>
      </c>
      <c r="W93" s="8" t="s">
        <v>412</v>
      </c>
      <c r="X93" s="8" t="s">
        <v>815</v>
      </c>
      <c r="Y93" s="8">
        <v>8.1999999999999993</v>
      </c>
      <c r="Z93" s="8"/>
      <c r="AA93" s="9" t="s">
        <v>74</v>
      </c>
      <c r="AB93" s="8" t="s">
        <v>42</v>
      </c>
      <c r="AC93" s="10"/>
      <c r="AD93" s="10"/>
      <c r="AE93" s="10"/>
      <c r="AF93" s="10"/>
      <c r="AG93" s="10"/>
      <c r="AH93" s="10"/>
    </row>
    <row r="94" spans="1:34" ht="15.75" thickBot="1">
      <c r="A94" s="1" t="s">
        <v>217</v>
      </c>
      <c r="B94" s="1" t="s">
        <v>735</v>
      </c>
      <c r="C94" s="1" t="s">
        <v>735</v>
      </c>
      <c r="D94" s="1" t="s">
        <v>108</v>
      </c>
      <c r="E94" s="1" t="s">
        <v>300</v>
      </c>
      <c r="F94" s="1">
        <v>2</v>
      </c>
      <c r="G94" s="1" t="s">
        <v>47</v>
      </c>
      <c r="H94" s="1">
        <v>3436</v>
      </c>
      <c r="I94" s="2">
        <v>257</v>
      </c>
      <c r="J94" s="11">
        <v>743733</v>
      </c>
      <c r="K94" s="3">
        <v>41884</v>
      </c>
      <c r="L94" s="4">
        <v>211</v>
      </c>
      <c r="M94" s="5" t="s">
        <v>301</v>
      </c>
      <c r="N94" s="6" t="s">
        <v>302</v>
      </c>
      <c r="O94" s="7" t="s">
        <v>463</v>
      </c>
      <c r="P94" s="7" t="s">
        <v>303</v>
      </c>
      <c r="Q94" s="7">
        <v>9</v>
      </c>
      <c r="R94" s="7" t="s">
        <v>302</v>
      </c>
      <c r="S94" s="7"/>
      <c r="T94" s="7"/>
      <c r="U94" s="7">
        <v>2015</v>
      </c>
      <c r="V94" s="8">
        <v>4</v>
      </c>
      <c r="W94" s="8" t="s">
        <v>412</v>
      </c>
      <c r="X94" s="8" t="s">
        <v>798</v>
      </c>
      <c r="Y94" s="8">
        <v>9</v>
      </c>
      <c r="Z94" s="8"/>
      <c r="AA94" s="9" t="s">
        <v>74</v>
      </c>
      <c r="AB94" s="8" t="s">
        <v>42</v>
      </c>
      <c r="AC94" s="10"/>
      <c r="AD94" s="10"/>
      <c r="AE94" s="10"/>
      <c r="AF94" s="10"/>
      <c r="AG94" s="10"/>
      <c r="AH94" s="10"/>
    </row>
    <row r="95" spans="1:34" ht="15.75" thickBot="1">
      <c r="A95" s="1" t="s">
        <v>217</v>
      </c>
      <c r="B95" s="1" t="s">
        <v>735</v>
      </c>
      <c r="C95" s="1" t="s">
        <v>735</v>
      </c>
      <c r="D95" s="1" t="s">
        <v>35</v>
      </c>
      <c r="E95" s="1" t="s">
        <v>658</v>
      </c>
      <c r="F95" s="1">
        <v>2</v>
      </c>
      <c r="G95" s="1" t="s">
        <v>47</v>
      </c>
      <c r="H95" s="1">
        <v>3436</v>
      </c>
      <c r="I95" s="2">
        <v>257</v>
      </c>
      <c r="J95" s="11">
        <v>743733</v>
      </c>
      <c r="K95" s="3">
        <v>41884</v>
      </c>
      <c r="L95" s="4">
        <v>191</v>
      </c>
      <c r="M95" s="5" t="s">
        <v>304</v>
      </c>
      <c r="N95" s="6" t="s">
        <v>305</v>
      </c>
      <c r="O95" s="7" t="s">
        <v>463</v>
      </c>
      <c r="P95" s="7" t="s">
        <v>306</v>
      </c>
      <c r="Q95" s="7">
        <v>9</v>
      </c>
      <c r="R95" s="7" t="s">
        <v>305</v>
      </c>
      <c r="S95" s="7"/>
      <c r="T95" s="7"/>
      <c r="U95" s="7">
        <v>2015</v>
      </c>
      <c r="V95" s="8">
        <v>4</v>
      </c>
      <c r="W95" s="8" t="s">
        <v>412</v>
      </c>
      <c r="X95" s="8" t="s">
        <v>798</v>
      </c>
      <c r="Y95" s="8">
        <v>8.1999999999999993</v>
      </c>
      <c r="Z95" s="8"/>
      <c r="AA95" s="9" t="s">
        <v>74</v>
      </c>
      <c r="AB95" s="8" t="s">
        <v>42</v>
      </c>
      <c r="AC95" s="10"/>
      <c r="AD95" s="10"/>
      <c r="AE95" s="10"/>
      <c r="AF95" s="10"/>
      <c r="AG95" s="10"/>
      <c r="AH95" s="10"/>
    </row>
    <row r="96" spans="1:34" ht="15.75" thickBot="1">
      <c r="A96" s="1" t="s">
        <v>217</v>
      </c>
      <c r="B96" s="1" t="s">
        <v>736</v>
      </c>
      <c r="C96" s="1" t="s">
        <v>736</v>
      </c>
      <c r="D96" s="1" t="s">
        <v>35</v>
      </c>
      <c r="E96" s="1" t="s">
        <v>658</v>
      </c>
      <c r="F96" s="1">
        <v>2</v>
      </c>
      <c r="G96" s="1" t="s">
        <v>47</v>
      </c>
      <c r="H96" s="1">
        <v>3800</v>
      </c>
      <c r="I96" s="2">
        <v>316</v>
      </c>
      <c r="J96" s="11">
        <v>8623682.4399999995</v>
      </c>
      <c r="K96" s="3">
        <v>41884</v>
      </c>
      <c r="L96" s="4">
        <v>202</v>
      </c>
      <c r="M96" s="5" t="s">
        <v>313</v>
      </c>
      <c r="N96" s="6" t="s">
        <v>314</v>
      </c>
      <c r="O96" s="7" t="s">
        <v>463</v>
      </c>
      <c r="P96" s="7" t="s">
        <v>315</v>
      </c>
      <c r="Q96" s="7">
        <v>13</v>
      </c>
      <c r="R96" s="7" t="s">
        <v>314</v>
      </c>
      <c r="S96" s="7"/>
      <c r="T96" s="7"/>
      <c r="U96" s="7">
        <v>2015</v>
      </c>
      <c r="V96" s="8">
        <v>4</v>
      </c>
      <c r="W96" s="8" t="s">
        <v>412</v>
      </c>
      <c r="X96" s="8" t="s">
        <v>800</v>
      </c>
      <c r="Y96" s="8">
        <v>8.6999999999999993</v>
      </c>
      <c r="Z96" s="8"/>
      <c r="AA96" s="9" t="s">
        <v>74</v>
      </c>
      <c r="AB96" s="8" t="s">
        <v>42</v>
      </c>
      <c r="AC96" s="10"/>
      <c r="AD96" s="10"/>
      <c r="AE96" s="10"/>
      <c r="AF96" s="10"/>
      <c r="AG96" s="10"/>
      <c r="AH96" s="10"/>
    </row>
    <row r="97" spans="1:34" ht="15.75" thickBot="1">
      <c r="A97" s="1" t="s">
        <v>217</v>
      </c>
      <c r="B97" s="1" t="s">
        <v>736</v>
      </c>
      <c r="C97" s="1" t="s">
        <v>736</v>
      </c>
      <c r="D97" s="1" t="s">
        <v>108</v>
      </c>
      <c r="E97" s="1" t="s">
        <v>300</v>
      </c>
      <c r="F97" s="1">
        <v>2</v>
      </c>
      <c r="G97" s="1" t="s">
        <v>47</v>
      </c>
      <c r="H97" s="1">
        <v>3800</v>
      </c>
      <c r="I97" s="2">
        <v>316</v>
      </c>
      <c r="J97" s="11">
        <v>862374.94</v>
      </c>
      <c r="K97" s="3">
        <v>41884</v>
      </c>
      <c r="L97" s="4">
        <v>223</v>
      </c>
      <c r="M97" s="5" t="s">
        <v>316</v>
      </c>
      <c r="N97" s="6" t="s">
        <v>317</v>
      </c>
      <c r="O97" s="7" t="s">
        <v>463</v>
      </c>
      <c r="P97" s="7" t="s">
        <v>318</v>
      </c>
      <c r="Q97" s="7">
        <v>13</v>
      </c>
      <c r="R97" s="7" t="s">
        <v>317</v>
      </c>
      <c r="S97" s="7"/>
      <c r="T97" s="7"/>
      <c r="U97" s="7">
        <v>2015</v>
      </c>
      <c r="V97" s="8">
        <v>4</v>
      </c>
      <c r="W97" s="8" t="s">
        <v>412</v>
      </c>
      <c r="X97" s="8" t="s">
        <v>800</v>
      </c>
      <c r="Y97" s="8">
        <v>9.5</v>
      </c>
      <c r="Z97" s="8"/>
      <c r="AA97" s="9" t="s">
        <v>74</v>
      </c>
      <c r="AB97" s="8" t="s">
        <v>42</v>
      </c>
      <c r="AC97" s="10"/>
      <c r="AD97" s="10"/>
      <c r="AE97" s="10"/>
      <c r="AF97" s="10"/>
      <c r="AG97" s="10"/>
      <c r="AH97" s="10"/>
    </row>
    <row r="98" spans="1:34" ht="15.75" thickBot="1">
      <c r="A98" s="1" t="s">
        <v>217</v>
      </c>
      <c r="B98" s="1" t="s">
        <v>735</v>
      </c>
      <c r="C98" s="1" t="s">
        <v>735</v>
      </c>
      <c r="D98" s="1" t="s">
        <v>108</v>
      </c>
      <c r="E98" s="1" t="s">
        <v>300</v>
      </c>
      <c r="F98" s="1">
        <v>2</v>
      </c>
      <c r="G98" s="1" t="s">
        <v>47</v>
      </c>
      <c r="H98" s="1">
        <v>3436</v>
      </c>
      <c r="I98" s="2">
        <v>257</v>
      </c>
      <c r="J98" s="11">
        <v>847352.25</v>
      </c>
      <c r="K98" s="3">
        <v>41884</v>
      </c>
      <c r="L98" s="4">
        <v>216</v>
      </c>
      <c r="M98" s="5" t="s">
        <v>323</v>
      </c>
      <c r="N98" s="6" t="s">
        <v>324</v>
      </c>
      <c r="O98" s="7" t="s">
        <v>463</v>
      </c>
      <c r="P98" s="7" t="s">
        <v>325</v>
      </c>
      <c r="Q98" s="7">
        <v>9</v>
      </c>
      <c r="R98" s="7" t="s">
        <v>324</v>
      </c>
      <c r="S98" s="7"/>
      <c r="T98" s="7"/>
      <c r="U98" s="7">
        <v>2015</v>
      </c>
      <c r="V98" s="8">
        <v>4</v>
      </c>
      <c r="W98" s="8" t="s">
        <v>412</v>
      </c>
      <c r="X98" s="8" t="s">
        <v>798</v>
      </c>
      <c r="Y98" s="8">
        <v>9.1999999999999993</v>
      </c>
      <c r="Z98" s="8"/>
      <c r="AA98" s="9" t="s">
        <v>74</v>
      </c>
      <c r="AB98" s="8" t="s">
        <v>42</v>
      </c>
      <c r="AC98" s="10"/>
      <c r="AD98" s="10"/>
      <c r="AE98" s="10"/>
      <c r="AF98" s="10"/>
      <c r="AG98" s="10"/>
      <c r="AH98" s="10"/>
    </row>
    <row r="99" spans="1:34" ht="15.75" thickBot="1">
      <c r="A99" s="1" t="s">
        <v>217</v>
      </c>
      <c r="B99" s="1" t="s">
        <v>735</v>
      </c>
      <c r="C99" s="1" t="s">
        <v>735</v>
      </c>
      <c r="D99" s="1" t="s">
        <v>35</v>
      </c>
      <c r="E99" s="1" t="s">
        <v>658</v>
      </c>
      <c r="F99" s="1">
        <v>2</v>
      </c>
      <c r="G99" s="1" t="s">
        <v>47</v>
      </c>
      <c r="H99" s="1">
        <v>3436</v>
      </c>
      <c r="I99" s="2">
        <v>257</v>
      </c>
      <c r="J99" s="11">
        <v>847352.25</v>
      </c>
      <c r="K99" s="3">
        <v>41884</v>
      </c>
      <c r="L99" s="4">
        <v>195</v>
      </c>
      <c r="M99" s="5" t="s">
        <v>326</v>
      </c>
      <c r="N99" s="6" t="s">
        <v>327</v>
      </c>
      <c r="O99" s="7" t="s">
        <v>463</v>
      </c>
      <c r="P99" s="7" t="s">
        <v>328</v>
      </c>
      <c r="Q99" s="7">
        <v>9</v>
      </c>
      <c r="R99" s="7" t="s">
        <v>327</v>
      </c>
      <c r="S99" s="7"/>
      <c r="T99" s="7"/>
      <c r="U99" s="7">
        <v>2015</v>
      </c>
      <c r="V99" s="8">
        <v>4</v>
      </c>
      <c r="W99" s="8" t="s">
        <v>412</v>
      </c>
      <c r="X99" s="8" t="s">
        <v>798</v>
      </c>
      <c r="Y99" s="8">
        <v>8.4</v>
      </c>
      <c r="Z99" s="8"/>
      <c r="AA99" s="9" t="s">
        <v>74</v>
      </c>
      <c r="AB99" s="8" t="s">
        <v>42</v>
      </c>
      <c r="AC99" s="10"/>
      <c r="AD99" s="10"/>
      <c r="AE99" s="10"/>
      <c r="AF99" s="10"/>
      <c r="AG99" s="10"/>
      <c r="AH99" s="10"/>
    </row>
    <row r="100" spans="1:34" ht="15.75" thickBot="1">
      <c r="A100" s="1" t="s">
        <v>217</v>
      </c>
      <c r="B100" s="1" t="s">
        <v>736</v>
      </c>
      <c r="C100" s="1" t="s">
        <v>736</v>
      </c>
      <c r="D100" s="1" t="s">
        <v>108</v>
      </c>
      <c r="E100" s="1" t="s">
        <v>300</v>
      </c>
      <c r="F100" s="1">
        <v>2</v>
      </c>
      <c r="G100" s="1" t="s">
        <v>47</v>
      </c>
      <c r="H100" s="1">
        <v>3800</v>
      </c>
      <c r="I100" s="2">
        <v>294</v>
      </c>
      <c r="J100" s="11">
        <v>967323.38</v>
      </c>
      <c r="K100" s="3">
        <v>41884</v>
      </c>
      <c r="L100" s="4">
        <v>228</v>
      </c>
      <c r="M100" s="5" t="s">
        <v>329</v>
      </c>
      <c r="N100" s="6" t="s">
        <v>330</v>
      </c>
      <c r="O100" s="7" t="s">
        <v>463</v>
      </c>
      <c r="P100" s="7" t="s">
        <v>331</v>
      </c>
      <c r="Q100" s="7">
        <v>9</v>
      </c>
      <c r="R100" s="7" t="s">
        <v>330</v>
      </c>
      <c r="S100" s="7"/>
      <c r="T100" s="7"/>
      <c r="U100" s="7">
        <v>2015</v>
      </c>
      <c r="V100" s="8">
        <v>4</v>
      </c>
      <c r="W100" s="8" t="s">
        <v>412</v>
      </c>
      <c r="X100" s="8" t="s">
        <v>799</v>
      </c>
      <c r="Y100" s="8">
        <v>9.6999999999999993</v>
      </c>
      <c r="Z100" s="8"/>
      <c r="AA100" s="9" t="s">
        <v>74</v>
      </c>
      <c r="AB100" s="8" t="s">
        <v>42</v>
      </c>
      <c r="AC100" s="10"/>
      <c r="AD100" s="10"/>
      <c r="AE100" s="10"/>
      <c r="AF100" s="10"/>
      <c r="AG100" s="10"/>
      <c r="AH100" s="10"/>
    </row>
    <row r="101" spans="1:34" ht="15.75" thickBot="1">
      <c r="A101" s="1" t="s">
        <v>217</v>
      </c>
      <c r="B101" s="1" t="s">
        <v>736</v>
      </c>
      <c r="C101" s="1" t="s">
        <v>736</v>
      </c>
      <c r="D101" s="1" t="s">
        <v>35</v>
      </c>
      <c r="E101" s="1" t="s">
        <v>658</v>
      </c>
      <c r="F101" s="1">
        <v>2</v>
      </c>
      <c r="G101" s="1" t="s">
        <v>47</v>
      </c>
      <c r="H101" s="1">
        <v>3800</v>
      </c>
      <c r="I101" s="2">
        <v>294</v>
      </c>
      <c r="J101" s="11">
        <v>967323.38</v>
      </c>
      <c r="K101" s="3">
        <v>41884</v>
      </c>
      <c r="L101" s="4">
        <v>207</v>
      </c>
      <c r="M101" s="5" t="s">
        <v>332</v>
      </c>
      <c r="N101" s="6" t="s">
        <v>333</v>
      </c>
      <c r="O101" s="7" t="s">
        <v>463</v>
      </c>
      <c r="P101" s="7" t="s">
        <v>334</v>
      </c>
      <c r="Q101" s="7">
        <v>9</v>
      </c>
      <c r="R101" s="7" t="s">
        <v>333</v>
      </c>
      <c r="S101" s="7"/>
      <c r="T101" s="7"/>
      <c r="U101" s="7">
        <v>2015</v>
      </c>
      <c r="V101" s="8">
        <v>4</v>
      </c>
      <c r="W101" s="8" t="s">
        <v>412</v>
      </c>
      <c r="X101" s="8" t="s">
        <v>799</v>
      </c>
      <c r="Y101" s="8">
        <v>8.9</v>
      </c>
      <c r="Z101" s="8"/>
      <c r="AA101" s="9" t="s">
        <v>74</v>
      </c>
      <c r="AB101" s="8" t="s">
        <v>42</v>
      </c>
      <c r="AC101" s="10"/>
      <c r="AD101" s="10"/>
      <c r="AE101" s="10"/>
      <c r="AF101" s="10"/>
      <c r="AG101" s="10"/>
      <c r="AH101" s="10"/>
    </row>
    <row r="102" spans="1:34" ht="15.75" thickBot="1">
      <c r="A102" s="1" t="s">
        <v>217</v>
      </c>
      <c r="B102" s="1" t="s">
        <v>736</v>
      </c>
      <c r="C102" s="1" t="s">
        <v>736</v>
      </c>
      <c r="D102" s="1" t="s">
        <v>35</v>
      </c>
      <c r="E102" s="1" t="s">
        <v>658</v>
      </c>
      <c r="F102" s="1">
        <v>2</v>
      </c>
      <c r="G102" s="1" t="s">
        <v>47</v>
      </c>
      <c r="H102" s="1">
        <v>3800</v>
      </c>
      <c r="I102" s="2">
        <v>316</v>
      </c>
      <c r="J102" s="11">
        <v>967323.38</v>
      </c>
      <c r="K102" s="3">
        <v>41884</v>
      </c>
      <c r="L102" s="4">
        <v>207</v>
      </c>
      <c r="M102" s="5" t="s">
        <v>335</v>
      </c>
      <c r="N102" s="6" t="s">
        <v>336</v>
      </c>
      <c r="O102" s="7" t="s">
        <v>463</v>
      </c>
      <c r="P102" s="7" t="s">
        <v>337</v>
      </c>
      <c r="Q102" s="7">
        <v>9</v>
      </c>
      <c r="R102" s="7" t="s">
        <v>336</v>
      </c>
      <c r="S102" s="7"/>
      <c r="T102" s="7"/>
      <c r="U102" s="7">
        <v>2015</v>
      </c>
      <c r="V102" s="8">
        <v>4</v>
      </c>
      <c r="W102" s="8" t="s">
        <v>412</v>
      </c>
      <c r="X102" s="8" t="s">
        <v>800</v>
      </c>
      <c r="Y102" s="8">
        <v>8.9</v>
      </c>
      <c r="Z102" s="8"/>
      <c r="AA102" s="9" t="s">
        <v>74</v>
      </c>
      <c r="AB102" s="8" t="s">
        <v>42</v>
      </c>
      <c r="AC102" s="10"/>
      <c r="AD102" s="10"/>
      <c r="AE102" s="10"/>
      <c r="AF102" s="10"/>
      <c r="AG102" s="10"/>
      <c r="AH102" s="10"/>
    </row>
    <row r="103" spans="1:34" ht="15.75" thickBot="1">
      <c r="A103" s="1" t="s">
        <v>217</v>
      </c>
      <c r="B103" s="1" t="s">
        <v>736</v>
      </c>
      <c r="C103" s="1" t="s">
        <v>736</v>
      </c>
      <c r="D103" s="1" t="s">
        <v>108</v>
      </c>
      <c r="E103" s="1" t="s">
        <v>300</v>
      </c>
      <c r="F103" s="1">
        <v>2</v>
      </c>
      <c r="G103" s="1" t="s">
        <v>47</v>
      </c>
      <c r="H103" s="1">
        <v>3800</v>
      </c>
      <c r="I103" s="2">
        <v>316</v>
      </c>
      <c r="J103" s="11">
        <v>967323.38</v>
      </c>
      <c r="K103" s="3">
        <v>41884</v>
      </c>
      <c r="L103" s="4">
        <v>228</v>
      </c>
      <c r="M103" s="5" t="s">
        <v>338</v>
      </c>
      <c r="N103" s="6" t="s">
        <v>339</v>
      </c>
      <c r="O103" s="7" t="s">
        <v>463</v>
      </c>
      <c r="P103" s="7" t="s">
        <v>340</v>
      </c>
      <c r="Q103" s="7">
        <v>9</v>
      </c>
      <c r="R103" s="7" t="s">
        <v>339</v>
      </c>
      <c r="S103" s="7"/>
      <c r="T103" s="7"/>
      <c r="U103" s="7">
        <v>2015</v>
      </c>
      <c r="V103" s="8">
        <v>4</v>
      </c>
      <c r="W103" s="8" t="s">
        <v>412</v>
      </c>
      <c r="X103" s="8" t="s">
        <v>800</v>
      </c>
      <c r="Y103" s="8">
        <v>9.6999999999999993</v>
      </c>
      <c r="Z103" s="8"/>
      <c r="AA103" s="9" t="s">
        <v>74</v>
      </c>
      <c r="AB103" s="8" t="s">
        <v>42</v>
      </c>
      <c r="AC103" s="10"/>
      <c r="AD103" s="10"/>
      <c r="AE103" s="10"/>
      <c r="AF103" s="10"/>
      <c r="AG103" s="10"/>
      <c r="AH103" s="10"/>
    </row>
    <row r="104" spans="1:34" ht="15.75" thickBot="1">
      <c r="A104" s="1" t="s">
        <v>217</v>
      </c>
      <c r="B104" s="1" t="s">
        <v>737</v>
      </c>
      <c r="C104" s="1" t="s">
        <v>737</v>
      </c>
      <c r="D104" s="1" t="s">
        <v>108</v>
      </c>
      <c r="E104" s="1" t="s">
        <v>300</v>
      </c>
      <c r="F104" s="1">
        <v>2</v>
      </c>
      <c r="G104" s="1" t="s">
        <v>47</v>
      </c>
      <c r="H104" s="1">
        <v>3436</v>
      </c>
      <c r="I104" s="2">
        <v>257</v>
      </c>
      <c r="J104" s="11">
        <v>801853.88</v>
      </c>
      <c r="K104" s="3">
        <v>41884</v>
      </c>
      <c r="L104" s="4">
        <v>218</v>
      </c>
      <c r="M104" s="5" t="s">
        <v>341</v>
      </c>
      <c r="N104" s="6" t="s">
        <v>342</v>
      </c>
      <c r="O104" s="7" t="s">
        <v>463</v>
      </c>
      <c r="P104" s="7" t="s">
        <v>343</v>
      </c>
      <c r="Q104" s="7">
        <v>9</v>
      </c>
      <c r="R104" s="7" t="s">
        <v>342</v>
      </c>
      <c r="S104" s="7"/>
      <c r="T104" s="7"/>
      <c r="U104" s="7">
        <v>2015</v>
      </c>
      <c r="V104" s="8">
        <v>4</v>
      </c>
      <c r="W104" s="8" t="s">
        <v>412</v>
      </c>
      <c r="X104" s="8" t="s">
        <v>798</v>
      </c>
      <c r="Y104" s="8">
        <v>9.3000000000000007</v>
      </c>
      <c r="Z104" s="8"/>
      <c r="AA104" s="9" t="s">
        <v>41</v>
      </c>
      <c r="AB104" s="8" t="s">
        <v>42</v>
      </c>
      <c r="AC104" s="10"/>
      <c r="AD104" s="10"/>
      <c r="AE104" s="10"/>
      <c r="AF104" s="10"/>
      <c r="AG104" s="10"/>
      <c r="AH104" s="10"/>
    </row>
    <row r="105" spans="1:34" ht="15.75" thickBot="1">
      <c r="A105" s="1" t="s">
        <v>217</v>
      </c>
      <c r="B105" s="1" t="s">
        <v>737</v>
      </c>
      <c r="C105" s="1" t="s">
        <v>737</v>
      </c>
      <c r="D105" s="1" t="s">
        <v>35</v>
      </c>
      <c r="E105" s="1" t="s">
        <v>658</v>
      </c>
      <c r="F105" s="1">
        <v>2</v>
      </c>
      <c r="G105" s="1" t="s">
        <v>47</v>
      </c>
      <c r="H105" s="1">
        <v>3436</v>
      </c>
      <c r="I105" s="2">
        <v>257</v>
      </c>
      <c r="J105" s="11">
        <v>801853.88</v>
      </c>
      <c r="K105" s="3">
        <v>41884</v>
      </c>
      <c r="L105" s="4">
        <v>200</v>
      </c>
      <c r="M105" s="5" t="s">
        <v>344</v>
      </c>
      <c r="N105" s="6" t="s">
        <v>345</v>
      </c>
      <c r="O105" s="7" t="s">
        <v>463</v>
      </c>
      <c r="P105" s="7" t="s">
        <v>346</v>
      </c>
      <c r="Q105" s="7">
        <v>9</v>
      </c>
      <c r="R105" s="7" t="s">
        <v>345</v>
      </c>
      <c r="S105" s="7"/>
      <c r="T105" s="7"/>
      <c r="U105" s="7">
        <v>2015</v>
      </c>
      <c r="V105" s="8">
        <v>4</v>
      </c>
      <c r="W105" s="8" t="s">
        <v>412</v>
      </c>
      <c r="X105" s="8" t="s">
        <v>798</v>
      </c>
      <c r="Y105" s="8">
        <v>8.6</v>
      </c>
      <c r="Z105" s="8"/>
      <c r="AA105" s="9" t="s">
        <v>41</v>
      </c>
      <c r="AB105" s="8" t="s">
        <v>42</v>
      </c>
      <c r="AC105" s="10"/>
      <c r="AD105" s="10"/>
      <c r="AE105" s="10"/>
      <c r="AF105" s="10"/>
      <c r="AG105" s="10"/>
      <c r="AH105" s="10"/>
    </row>
    <row r="106" spans="1:34" ht="15.75" thickBot="1">
      <c r="A106" s="1" t="s">
        <v>217</v>
      </c>
      <c r="B106" s="1" t="s">
        <v>738</v>
      </c>
      <c r="C106" s="1" t="s">
        <v>738</v>
      </c>
      <c r="D106" s="1" t="s">
        <v>108</v>
      </c>
      <c r="E106" s="1" t="s">
        <v>300</v>
      </c>
      <c r="F106" s="1">
        <v>2</v>
      </c>
      <c r="G106" s="1" t="s">
        <v>47</v>
      </c>
      <c r="H106" s="1">
        <v>3800</v>
      </c>
      <c r="I106" s="2">
        <v>294</v>
      </c>
      <c r="J106" s="11">
        <v>921882.38</v>
      </c>
      <c r="K106" s="3">
        <v>41884</v>
      </c>
      <c r="L106" s="4">
        <v>233</v>
      </c>
      <c r="M106" s="5" t="s">
        <v>347</v>
      </c>
      <c r="N106" s="6" t="s">
        <v>348</v>
      </c>
      <c r="O106" s="7" t="s">
        <v>463</v>
      </c>
      <c r="P106" s="7" t="s">
        <v>349</v>
      </c>
      <c r="Q106" s="7">
        <v>9</v>
      </c>
      <c r="R106" s="7" t="s">
        <v>348</v>
      </c>
      <c r="S106" s="7"/>
      <c r="T106" s="7"/>
      <c r="U106" s="7">
        <v>2015</v>
      </c>
      <c r="V106" s="8">
        <v>4</v>
      </c>
      <c r="W106" s="8" t="s">
        <v>412</v>
      </c>
      <c r="X106" s="8" t="s">
        <v>799</v>
      </c>
      <c r="Y106" s="8">
        <v>9.9</v>
      </c>
      <c r="Z106" s="8"/>
      <c r="AA106" s="9" t="s">
        <v>41</v>
      </c>
      <c r="AB106" s="8" t="s">
        <v>42</v>
      </c>
      <c r="AC106" s="10"/>
      <c r="AD106" s="10"/>
      <c r="AE106" s="10"/>
      <c r="AF106" s="10"/>
      <c r="AG106" s="10"/>
      <c r="AH106" s="10"/>
    </row>
    <row r="107" spans="1:34" ht="15.75" thickBot="1">
      <c r="A107" s="1" t="s">
        <v>217</v>
      </c>
      <c r="B107" s="1" t="s">
        <v>738</v>
      </c>
      <c r="C107" s="1" t="s">
        <v>738</v>
      </c>
      <c r="D107" s="1" t="s">
        <v>35</v>
      </c>
      <c r="E107" s="1" t="s">
        <v>658</v>
      </c>
      <c r="F107" s="1">
        <v>2</v>
      </c>
      <c r="G107" s="1" t="s">
        <v>47</v>
      </c>
      <c r="H107" s="1">
        <v>3800</v>
      </c>
      <c r="I107" s="2">
        <v>294</v>
      </c>
      <c r="J107" s="11">
        <v>921882.38</v>
      </c>
      <c r="K107" s="3">
        <v>41884</v>
      </c>
      <c r="L107" s="4">
        <v>212</v>
      </c>
      <c r="M107" s="5" t="s">
        <v>350</v>
      </c>
      <c r="N107" s="6" t="s">
        <v>351</v>
      </c>
      <c r="O107" s="7" t="s">
        <v>463</v>
      </c>
      <c r="P107" s="7" t="s">
        <v>352</v>
      </c>
      <c r="Q107" s="7">
        <v>9</v>
      </c>
      <c r="R107" s="7" t="s">
        <v>351</v>
      </c>
      <c r="S107" s="7"/>
      <c r="T107" s="7"/>
      <c r="U107" s="7">
        <v>2015</v>
      </c>
      <c r="V107" s="8">
        <v>4</v>
      </c>
      <c r="W107" s="8" t="s">
        <v>412</v>
      </c>
      <c r="X107" s="8" t="s">
        <v>799</v>
      </c>
      <c r="Y107" s="8">
        <v>9.1</v>
      </c>
      <c r="Z107" s="8"/>
      <c r="AA107" s="9" t="s">
        <v>41</v>
      </c>
      <c r="AB107" s="8" t="s">
        <v>42</v>
      </c>
      <c r="AC107" s="10"/>
      <c r="AD107" s="10"/>
      <c r="AE107" s="10"/>
      <c r="AF107" s="10"/>
      <c r="AG107" s="10"/>
      <c r="AH107" s="10"/>
    </row>
    <row r="108" spans="1:34" ht="15.75" thickBot="1">
      <c r="A108" s="1" t="s">
        <v>217</v>
      </c>
      <c r="B108" s="1" t="s">
        <v>738</v>
      </c>
      <c r="C108" s="1" t="s">
        <v>738</v>
      </c>
      <c r="D108" s="1" t="s">
        <v>35</v>
      </c>
      <c r="E108" s="1" t="s">
        <v>658</v>
      </c>
      <c r="F108" s="1">
        <v>2</v>
      </c>
      <c r="G108" s="1" t="s">
        <v>47</v>
      </c>
      <c r="H108" s="1">
        <v>3800</v>
      </c>
      <c r="I108" s="2">
        <v>316</v>
      </c>
      <c r="J108" s="11">
        <v>921882.38</v>
      </c>
      <c r="K108" s="3">
        <v>41884</v>
      </c>
      <c r="L108" s="4">
        <v>212</v>
      </c>
      <c r="M108" s="5" t="s">
        <v>353</v>
      </c>
      <c r="N108" s="6" t="s">
        <v>354</v>
      </c>
      <c r="O108" s="7" t="s">
        <v>463</v>
      </c>
      <c r="P108" s="7" t="s">
        <v>355</v>
      </c>
      <c r="Q108" s="7">
        <v>9</v>
      </c>
      <c r="R108" s="7" t="s">
        <v>354</v>
      </c>
      <c r="S108" s="7"/>
      <c r="T108" s="7"/>
      <c r="U108" s="7">
        <v>2015</v>
      </c>
      <c r="V108" s="8">
        <v>4</v>
      </c>
      <c r="W108" s="8" t="s">
        <v>412</v>
      </c>
      <c r="X108" s="8" t="s">
        <v>801</v>
      </c>
      <c r="Y108" s="8">
        <v>9.1</v>
      </c>
      <c r="Z108" s="8"/>
      <c r="AA108" s="9" t="s">
        <v>41</v>
      </c>
      <c r="AB108" s="8" t="s">
        <v>42</v>
      </c>
      <c r="AC108" s="10"/>
      <c r="AD108" s="10"/>
      <c r="AE108" s="10"/>
      <c r="AF108" s="10"/>
      <c r="AG108" s="10"/>
      <c r="AH108" s="10"/>
    </row>
    <row r="109" spans="1:34" ht="15.75" thickBot="1">
      <c r="A109" s="1" t="s">
        <v>217</v>
      </c>
      <c r="B109" s="1" t="s">
        <v>738</v>
      </c>
      <c r="C109" s="1" t="s">
        <v>738</v>
      </c>
      <c r="D109" s="1" t="s">
        <v>108</v>
      </c>
      <c r="E109" s="1" t="s">
        <v>300</v>
      </c>
      <c r="F109" s="1">
        <v>2</v>
      </c>
      <c r="G109" s="1" t="s">
        <v>47</v>
      </c>
      <c r="H109" s="1">
        <v>3800</v>
      </c>
      <c r="I109" s="2">
        <v>316</v>
      </c>
      <c r="J109" s="11">
        <v>921882.38</v>
      </c>
      <c r="K109" s="3">
        <v>41884</v>
      </c>
      <c r="L109" s="4">
        <v>234</v>
      </c>
      <c r="M109" s="5" t="s">
        <v>356</v>
      </c>
      <c r="N109" s="6" t="s">
        <v>357</v>
      </c>
      <c r="O109" s="7" t="s">
        <v>463</v>
      </c>
      <c r="P109" s="7" t="s">
        <v>358</v>
      </c>
      <c r="Q109" s="7">
        <v>9</v>
      </c>
      <c r="R109" s="7" t="s">
        <v>357</v>
      </c>
      <c r="S109" s="7"/>
      <c r="T109" s="7"/>
      <c r="U109" s="7">
        <v>2015</v>
      </c>
      <c r="V109" s="8">
        <v>4</v>
      </c>
      <c r="W109" s="8" t="s">
        <v>412</v>
      </c>
      <c r="X109" s="8" t="s">
        <v>800</v>
      </c>
      <c r="Y109" s="8">
        <v>9.9</v>
      </c>
      <c r="Z109" s="8"/>
      <c r="AA109" s="9" t="s">
        <v>41</v>
      </c>
      <c r="AB109" s="8" t="s">
        <v>42</v>
      </c>
      <c r="AC109" s="10"/>
      <c r="AD109" s="10"/>
      <c r="AE109" s="10"/>
      <c r="AF109" s="10"/>
      <c r="AG109" s="10"/>
      <c r="AH109" s="10"/>
    </row>
    <row r="110" spans="1:34" ht="15.75" thickBot="1">
      <c r="A110" s="1" t="s">
        <v>217</v>
      </c>
      <c r="B110" s="1" t="s">
        <v>741</v>
      </c>
      <c r="C110" s="1" t="s">
        <v>741</v>
      </c>
      <c r="D110" s="1" t="s">
        <v>35</v>
      </c>
      <c r="E110" s="1" t="s">
        <v>658</v>
      </c>
      <c r="F110" s="1">
        <v>2</v>
      </c>
      <c r="G110" s="1" t="s">
        <v>47</v>
      </c>
      <c r="H110" s="1">
        <v>3800</v>
      </c>
      <c r="I110" s="2">
        <v>383</v>
      </c>
      <c r="J110" s="11">
        <v>1349804.25</v>
      </c>
      <c r="K110" s="3">
        <v>41884</v>
      </c>
      <c r="L110" s="4">
        <v>227</v>
      </c>
      <c r="M110" s="5" t="s">
        <v>450</v>
      </c>
      <c r="N110" s="6" t="s">
        <v>451</v>
      </c>
      <c r="O110" s="7" t="s">
        <v>410</v>
      </c>
      <c r="P110" s="7" t="s">
        <v>452</v>
      </c>
      <c r="Q110" s="7">
        <v>5</v>
      </c>
      <c r="R110" s="7" t="s">
        <v>451</v>
      </c>
      <c r="S110" s="7"/>
      <c r="T110" s="7"/>
      <c r="U110" s="7">
        <v>2015</v>
      </c>
      <c r="V110" s="8">
        <v>4</v>
      </c>
      <c r="W110" s="8" t="s">
        <v>412</v>
      </c>
      <c r="X110" s="8" t="s">
        <v>806</v>
      </c>
      <c r="Y110" s="8">
        <v>9.6999999999999993</v>
      </c>
      <c r="Z110" s="8"/>
      <c r="AA110" s="9" t="s">
        <v>41</v>
      </c>
      <c r="AB110" s="8" t="s">
        <v>42</v>
      </c>
      <c r="AC110" s="10"/>
      <c r="AD110" s="10"/>
      <c r="AE110" s="10"/>
      <c r="AF110" s="10"/>
      <c r="AG110" s="10"/>
      <c r="AH110" s="10"/>
    </row>
    <row r="111" spans="1:34" ht="15.75" thickBot="1">
      <c r="A111" s="1" t="s">
        <v>217</v>
      </c>
      <c r="B111" s="1" t="s">
        <v>742</v>
      </c>
      <c r="C111" s="1" t="s">
        <v>742</v>
      </c>
      <c r="D111" s="1" t="s">
        <v>35</v>
      </c>
      <c r="E111" s="1" t="s">
        <v>658</v>
      </c>
      <c r="F111" s="1">
        <v>2</v>
      </c>
      <c r="G111" s="1" t="s">
        <v>47</v>
      </c>
      <c r="H111" s="1">
        <v>3800</v>
      </c>
      <c r="I111" s="2">
        <v>412</v>
      </c>
      <c r="J111" s="11">
        <v>1608536.81</v>
      </c>
      <c r="K111" s="3">
        <v>41884</v>
      </c>
      <c r="L111" s="4">
        <v>227</v>
      </c>
      <c r="M111" s="5" t="s">
        <v>453</v>
      </c>
      <c r="N111" s="6" t="s">
        <v>454</v>
      </c>
      <c r="O111" s="7" t="s">
        <v>410</v>
      </c>
      <c r="P111" s="7" t="s">
        <v>455</v>
      </c>
      <c r="Q111" s="7">
        <v>5</v>
      </c>
      <c r="R111" s="7" t="s">
        <v>454</v>
      </c>
      <c r="S111" s="7"/>
      <c r="T111" s="7"/>
      <c r="U111" s="7">
        <v>2015</v>
      </c>
      <c r="V111" s="8">
        <v>4</v>
      </c>
      <c r="W111" s="8" t="s">
        <v>412</v>
      </c>
      <c r="X111" s="8" t="s">
        <v>807</v>
      </c>
      <c r="Y111" s="8">
        <v>9.6999999999999993</v>
      </c>
      <c r="Z111" s="8"/>
      <c r="AA111" s="9" t="s">
        <v>41</v>
      </c>
      <c r="AB111" s="8" t="s">
        <v>42</v>
      </c>
      <c r="AC111" s="10"/>
      <c r="AD111" s="10"/>
      <c r="AE111" s="10"/>
      <c r="AF111" s="10"/>
      <c r="AG111" s="10"/>
      <c r="AH111" s="10"/>
    </row>
    <row r="112" spans="1:34" ht="15.75" thickBot="1">
      <c r="A112" s="1" t="s">
        <v>217</v>
      </c>
      <c r="B112" s="1" t="s">
        <v>739</v>
      </c>
      <c r="C112" s="1" t="s">
        <v>739</v>
      </c>
      <c r="D112" s="1" t="s">
        <v>108</v>
      </c>
      <c r="E112" s="1" t="s">
        <v>300</v>
      </c>
      <c r="F112" s="1">
        <v>2</v>
      </c>
      <c r="G112" s="1" t="s">
        <v>47</v>
      </c>
      <c r="H112" s="1">
        <v>3436</v>
      </c>
      <c r="I112" s="2">
        <v>257</v>
      </c>
      <c r="J112" s="11">
        <v>897966.56</v>
      </c>
      <c r="K112" s="3">
        <v>41884</v>
      </c>
      <c r="L112" s="4">
        <v>223</v>
      </c>
      <c r="M112" s="5" t="s">
        <v>396</v>
      </c>
      <c r="N112" s="6" t="s">
        <v>397</v>
      </c>
      <c r="O112" s="7" t="s">
        <v>463</v>
      </c>
      <c r="P112" s="7" t="s">
        <v>398</v>
      </c>
      <c r="Q112" s="7">
        <v>9</v>
      </c>
      <c r="R112" s="7" t="s">
        <v>397</v>
      </c>
      <c r="S112" s="7"/>
      <c r="T112" s="7"/>
      <c r="U112" s="7">
        <v>2015</v>
      </c>
      <c r="V112" s="8">
        <v>4</v>
      </c>
      <c r="W112" s="8" t="s">
        <v>412</v>
      </c>
      <c r="X112" s="8" t="s">
        <v>798</v>
      </c>
      <c r="Y112" s="8">
        <v>9.5</v>
      </c>
      <c r="Z112" s="8"/>
      <c r="AA112" s="9" t="s">
        <v>41</v>
      </c>
      <c r="AB112" s="8" t="s">
        <v>42</v>
      </c>
      <c r="AC112" s="10"/>
      <c r="AD112" s="10"/>
      <c r="AE112" s="10"/>
      <c r="AF112" s="10"/>
      <c r="AG112" s="10"/>
      <c r="AH112" s="10"/>
    </row>
    <row r="113" spans="1:34" ht="15.75" thickBot="1">
      <c r="A113" s="1" t="s">
        <v>217</v>
      </c>
      <c r="B113" s="1" t="s">
        <v>739</v>
      </c>
      <c r="C113" s="1" t="s">
        <v>739</v>
      </c>
      <c r="D113" s="1" t="s">
        <v>35</v>
      </c>
      <c r="E113" s="1" t="s">
        <v>658</v>
      </c>
      <c r="F113" s="1">
        <v>2</v>
      </c>
      <c r="G113" s="1" t="s">
        <v>47</v>
      </c>
      <c r="H113" s="1">
        <v>3436</v>
      </c>
      <c r="I113" s="2">
        <v>257</v>
      </c>
      <c r="J113" s="11">
        <v>897966.56</v>
      </c>
      <c r="K113" s="3">
        <v>41884</v>
      </c>
      <c r="L113" s="4">
        <v>204</v>
      </c>
      <c r="M113" s="5" t="s">
        <v>399</v>
      </c>
      <c r="N113" s="6" t="s">
        <v>400</v>
      </c>
      <c r="O113" s="7" t="s">
        <v>463</v>
      </c>
      <c r="P113" s="7" t="s">
        <v>401</v>
      </c>
      <c r="Q113" s="7">
        <v>9</v>
      </c>
      <c r="R113" s="7" t="s">
        <v>400</v>
      </c>
      <c r="S113" s="7"/>
      <c r="T113" s="7"/>
      <c r="U113" s="7">
        <v>2015</v>
      </c>
      <c r="V113" s="8">
        <v>4</v>
      </c>
      <c r="W113" s="8" t="s">
        <v>412</v>
      </c>
      <c r="X113" s="8" t="s">
        <v>798</v>
      </c>
      <c r="Y113" s="8">
        <v>8.6999999999999993</v>
      </c>
      <c r="Z113" s="8"/>
      <c r="AA113" s="9" t="s">
        <v>41</v>
      </c>
      <c r="AB113" s="8" t="s">
        <v>42</v>
      </c>
      <c r="AC113" s="10"/>
      <c r="AD113" s="10"/>
      <c r="AE113" s="10"/>
      <c r="AF113" s="10"/>
      <c r="AG113" s="10"/>
      <c r="AH113" s="10"/>
    </row>
    <row r="114" spans="1:34" ht="15.75" thickBot="1">
      <c r="A114" s="1" t="s">
        <v>217</v>
      </c>
      <c r="B114" s="1" t="s">
        <v>740</v>
      </c>
      <c r="C114" s="1" t="s">
        <v>740</v>
      </c>
      <c r="D114" s="1" t="s">
        <v>108</v>
      </c>
      <c r="E114" s="1" t="s">
        <v>300</v>
      </c>
      <c r="F114" s="1">
        <v>2</v>
      </c>
      <c r="G114" s="1" t="s">
        <v>47</v>
      </c>
      <c r="H114" s="1">
        <v>3800</v>
      </c>
      <c r="I114" s="2">
        <v>294</v>
      </c>
      <c r="J114" s="11">
        <v>1016608.5</v>
      </c>
      <c r="K114" s="3">
        <v>41884</v>
      </c>
      <c r="L114" s="4">
        <v>237</v>
      </c>
      <c r="M114" s="5" t="s">
        <v>402</v>
      </c>
      <c r="N114" s="6" t="s">
        <v>403</v>
      </c>
      <c r="O114" s="7" t="s">
        <v>463</v>
      </c>
      <c r="P114" s="7" t="s">
        <v>404</v>
      </c>
      <c r="Q114" s="7">
        <v>9</v>
      </c>
      <c r="R114" s="7" t="s">
        <v>403</v>
      </c>
      <c r="S114" s="7"/>
      <c r="T114" s="7"/>
      <c r="U114" s="7">
        <v>2015</v>
      </c>
      <c r="V114" s="8">
        <v>4</v>
      </c>
      <c r="W114" s="8" t="s">
        <v>412</v>
      </c>
      <c r="X114" s="8" t="s">
        <v>799</v>
      </c>
      <c r="Y114" s="8">
        <v>10</v>
      </c>
      <c r="Z114" s="8"/>
      <c r="AA114" s="9" t="s">
        <v>41</v>
      </c>
      <c r="AB114" s="8" t="s">
        <v>42</v>
      </c>
      <c r="AC114" s="10"/>
      <c r="AD114" s="10"/>
      <c r="AE114" s="10"/>
      <c r="AF114" s="10"/>
      <c r="AG114" s="10"/>
      <c r="AH114" s="10"/>
    </row>
    <row r="115" spans="1:34" ht="15.75" thickBot="1">
      <c r="A115" s="1" t="s">
        <v>217</v>
      </c>
      <c r="B115" s="1" t="s">
        <v>740</v>
      </c>
      <c r="C115" s="1" t="s">
        <v>740</v>
      </c>
      <c r="D115" s="1" t="s">
        <v>35</v>
      </c>
      <c r="E115" s="1" t="s">
        <v>658</v>
      </c>
      <c r="F115" s="1">
        <v>2</v>
      </c>
      <c r="G115" s="1" t="s">
        <v>47</v>
      </c>
      <c r="H115" s="1">
        <v>3800</v>
      </c>
      <c r="I115" s="2">
        <v>294</v>
      </c>
      <c r="J115" s="11">
        <v>1016608.5</v>
      </c>
      <c r="K115" s="3">
        <v>41884</v>
      </c>
      <c r="L115" s="4">
        <v>214</v>
      </c>
      <c r="M115" s="5" t="s">
        <v>405</v>
      </c>
      <c r="N115" s="6" t="s">
        <v>406</v>
      </c>
      <c r="O115" s="7" t="s">
        <v>463</v>
      </c>
      <c r="P115" s="7" t="s">
        <v>407</v>
      </c>
      <c r="Q115" s="7">
        <v>9</v>
      </c>
      <c r="R115" s="7" t="s">
        <v>406</v>
      </c>
      <c r="S115" s="7"/>
      <c r="T115" s="7"/>
      <c r="U115" s="7">
        <v>2015</v>
      </c>
      <c r="V115" s="8">
        <v>4</v>
      </c>
      <c r="W115" s="8" t="s">
        <v>412</v>
      </c>
      <c r="X115" s="8" t="s">
        <v>799</v>
      </c>
      <c r="Y115" s="8">
        <v>9.1999999999999993</v>
      </c>
      <c r="Z115" s="8"/>
      <c r="AA115" s="9" t="s">
        <v>41</v>
      </c>
      <c r="AB115" s="8" t="s">
        <v>42</v>
      </c>
      <c r="AC115" s="10"/>
      <c r="AD115" s="10"/>
      <c r="AE115" s="10"/>
      <c r="AF115" s="10"/>
      <c r="AG115" s="10"/>
      <c r="AH115" s="10"/>
    </row>
    <row r="116" spans="1:34" ht="15.75" thickBot="1">
      <c r="A116" s="1" t="s">
        <v>217</v>
      </c>
      <c r="B116" s="1" t="s">
        <v>737</v>
      </c>
      <c r="C116" s="1" t="s">
        <v>737</v>
      </c>
      <c r="D116" s="1" t="s">
        <v>108</v>
      </c>
      <c r="E116" s="1" t="s">
        <v>300</v>
      </c>
      <c r="F116" s="1">
        <v>2</v>
      </c>
      <c r="G116" s="1" t="s">
        <v>47</v>
      </c>
      <c r="H116" s="1">
        <v>3436</v>
      </c>
      <c r="I116" s="2">
        <v>257</v>
      </c>
      <c r="J116" s="11">
        <v>905473.13</v>
      </c>
      <c r="K116" s="3">
        <v>41884</v>
      </c>
      <c r="L116" s="4">
        <v>223</v>
      </c>
      <c r="M116" s="5" t="s">
        <v>359</v>
      </c>
      <c r="N116" s="6" t="s">
        <v>360</v>
      </c>
      <c r="O116" s="7" t="s">
        <v>463</v>
      </c>
      <c r="P116" s="7" t="s">
        <v>361</v>
      </c>
      <c r="Q116" s="7">
        <v>9</v>
      </c>
      <c r="R116" s="7" t="s">
        <v>360</v>
      </c>
      <c r="S116" s="7"/>
      <c r="T116" s="7"/>
      <c r="U116" s="7">
        <v>2015</v>
      </c>
      <c r="V116" s="8">
        <v>4</v>
      </c>
      <c r="W116" s="8" t="s">
        <v>412</v>
      </c>
      <c r="X116" s="8" t="s">
        <v>798</v>
      </c>
      <c r="Y116" s="8">
        <v>9.5</v>
      </c>
      <c r="Z116" s="8"/>
      <c r="AA116" s="9" t="s">
        <v>41</v>
      </c>
      <c r="AB116" s="8" t="s">
        <v>42</v>
      </c>
      <c r="AC116" s="10"/>
      <c r="AD116" s="10"/>
      <c r="AE116" s="10"/>
      <c r="AF116" s="10"/>
      <c r="AG116" s="10"/>
      <c r="AH116" s="10"/>
    </row>
    <row r="117" spans="1:34" ht="15.75" thickBot="1">
      <c r="A117" s="1" t="s">
        <v>217</v>
      </c>
      <c r="B117" s="1" t="s">
        <v>737</v>
      </c>
      <c r="C117" s="1" t="s">
        <v>737</v>
      </c>
      <c r="D117" s="1" t="s">
        <v>35</v>
      </c>
      <c r="E117" s="1" t="s">
        <v>658</v>
      </c>
      <c r="F117" s="1">
        <v>2</v>
      </c>
      <c r="G117" s="1" t="s">
        <v>47</v>
      </c>
      <c r="H117" s="1">
        <v>3436</v>
      </c>
      <c r="I117" s="2">
        <v>257</v>
      </c>
      <c r="J117" s="11">
        <v>905473.13</v>
      </c>
      <c r="K117" s="3">
        <v>41884</v>
      </c>
      <c r="L117" s="4">
        <v>202</v>
      </c>
      <c r="M117" s="5" t="s">
        <v>362</v>
      </c>
      <c r="N117" s="6" t="s">
        <v>363</v>
      </c>
      <c r="O117" s="7" t="s">
        <v>463</v>
      </c>
      <c r="P117" s="7" t="s">
        <v>364</v>
      </c>
      <c r="Q117" s="7">
        <v>9</v>
      </c>
      <c r="R117" s="7" t="s">
        <v>363</v>
      </c>
      <c r="S117" s="7"/>
      <c r="T117" s="7"/>
      <c r="U117" s="7">
        <v>2015</v>
      </c>
      <c r="V117" s="8">
        <v>4</v>
      </c>
      <c r="W117" s="8" t="s">
        <v>412</v>
      </c>
      <c r="X117" s="8" t="s">
        <v>798</v>
      </c>
      <c r="Y117" s="8">
        <v>8.6999999999999993</v>
      </c>
      <c r="Z117" s="8"/>
      <c r="AA117" s="9" t="s">
        <v>41</v>
      </c>
      <c r="AB117" s="8" t="s">
        <v>42</v>
      </c>
      <c r="AC117" s="10"/>
      <c r="AD117" s="10"/>
      <c r="AE117" s="10"/>
      <c r="AF117" s="10"/>
      <c r="AG117" s="10"/>
      <c r="AH117" s="10"/>
    </row>
    <row r="118" spans="1:34" ht="15.75" thickBot="1">
      <c r="A118" s="1" t="s">
        <v>217</v>
      </c>
      <c r="B118" s="1" t="s">
        <v>738</v>
      </c>
      <c r="C118" s="1" t="s">
        <v>738</v>
      </c>
      <c r="D118" s="1" t="s">
        <v>108</v>
      </c>
      <c r="E118" s="1" t="s">
        <v>300</v>
      </c>
      <c r="F118" s="1">
        <v>2</v>
      </c>
      <c r="G118" s="1" t="s">
        <v>47</v>
      </c>
      <c r="H118" s="1">
        <v>3800</v>
      </c>
      <c r="I118" s="2">
        <v>294</v>
      </c>
      <c r="J118" s="11">
        <v>1022919.75</v>
      </c>
      <c r="K118" s="3">
        <v>41884</v>
      </c>
      <c r="L118" s="4">
        <v>235</v>
      </c>
      <c r="M118" s="5" t="s">
        <v>365</v>
      </c>
      <c r="N118" s="6" t="s">
        <v>366</v>
      </c>
      <c r="O118" s="7" t="s">
        <v>463</v>
      </c>
      <c r="P118" s="7" t="s">
        <v>367</v>
      </c>
      <c r="Q118" s="7">
        <v>9</v>
      </c>
      <c r="R118" s="7" t="s">
        <v>366</v>
      </c>
      <c r="S118" s="7"/>
      <c r="T118" s="7"/>
      <c r="U118" s="7">
        <v>2015</v>
      </c>
      <c r="V118" s="8">
        <v>4</v>
      </c>
      <c r="W118" s="8" t="s">
        <v>412</v>
      </c>
      <c r="X118" s="8" t="s">
        <v>799</v>
      </c>
      <c r="Y118" s="8">
        <v>10</v>
      </c>
      <c r="Z118" s="8"/>
      <c r="AA118" s="9" t="s">
        <v>41</v>
      </c>
      <c r="AB118" s="8" t="s">
        <v>42</v>
      </c>
      <c r="AC118" s="10"/>
      <c r="AD118" s="10"/>
      <c r="AE118" s="10"/>
      <c r="AF118" s="10"/>
      <c r="AG118" s="10"/>
      <c r="AH118" s="10"/>
    </row>
    <row r="119" spans="1:34" ht="15.75" thickBot="1">
      <c r="A119" s="1" t="s">
        <v>217</v>
      </c>
      <c r="B119" s="1" t="s">
        <v>738</v>
      </c>
      <c r="C119" s="1" t="s">
        <v>738</v>
      </c>
      <c r="D119" s="1" t="s">
        <v>35</v>
      </c>
      <c r="E119" s="1" t="s">
        <v>658</v>
      </c>
      <c r="F119" s="1">
        <v>2</v>
      </c>
      <c r="G119" s="1" t="s">
        <v>47</v>
      </c>
      <c r="H119" s="1">
        <v>3800</v>
      </c>
      <c r="I119" s="2">
        <v>294</v>
      </c>
      <c r="J119" s="11">
        <v>1022919.75</v>
      </c>
      <c r="K119" s="3">
        <v>41884</v>
      </c>
      <c r="L119" s="4">
        <v>214</v>
      </c>
      <c r="M119" s="5" t="s">
        <v>368</v>
      </c>
      <c r="N119" s="6" t="s">
        <v>369</v>
      </c>
      <c r="O119" s="7" t="s">
        <v>463</v>
      </c>
      <c r="P119" s="7" t="s">
        <v>370</v>
      </c>
      <c r="Q119" s="7">
        <v>9</v>
      </c>
      <c r="R119" s="7" t="s">
        <v>369</v>
      </c>
      <c r="S119" s="7"/>
      <c r="T119" s="7"/>
      <c r="U119" s="7">
        <v>2015</v>
      </c>
      <c r="V119" s="8">
        <v>4</v>
      </c>
      <c r="W119" s="8" t="s">
        <v>412</v>
      </c>
      <c r="X119" s="8" t="s">
        <v>799</v>
      </c>
      <c r="Y119" s="8">
        <v>9.1999999999999993</v>
      </c>
      <c r="Z119" s="8"/>
      <c r="AA119" s="9" t="s">
        <v>41</v>
      </c>
      <c r="AB119" s="8" t="s">
        <v>42</v>
      </c>
      <c r="AC119" s="10"/>
      <c r="AD119" s="10"/>
      <c r="AE119" s="10"/>
      <c r="AF119" s="10"/>
      <c r="AG119" s="10"/>
      <c r="AH119" s="10"/>
    </row>
    <row r="120" spans="1:34" ht="15.75" thickBot="1">
      <c r="A120" s="1" t="s">
        <v>217</v>
      </c>
      <c r="B120" s="1" t="s">
        <v>738</v>
      </c>
      <c r="C120" s="1" t="s">
        <v>738</v>
      </c>
      <c r="D120" s="1" t="s">
        <v>35</v>
      </c>
      <c r="E120" s="1" t="s">
        <v>658</v>
      </c>
      <c r="F120" s="1">
        <v>2</v>
      </c>
      <c r="G120" s="1" t="s">
        <v>47</v>
      </c>
      <c r="H120" s="1">
        <v>3800</v>
      </c>
      <c r="I120" s="2">
        <v>316</v>
      </c>
      <c r="J120" s="11">
        <v>1022919.75</v>
      </c>
      <c r="K120" s="3">
        <v>41884</v>
      </c>
      <c r="L120" s="4">
        <v>214</v>
      </c>
      <c r="M120" s="5" t="s">
        <v>371</v>
      </c>
      <c r="N120" s="6" t="s">
        <v>372</v>
      </c>
      <c r="O120" s="7" t="s">
        <v>463</v>
      </c>
      <c r="P120" s="7" t="s">
        <v>373</v>
      </c>
      <c r="Q120" s="7">
        <v>9</v>
      </c>
      <c r="R120" s="7" t="s">
        <v>372</v>
      </c>
      <c r="S120" s="7"/>
      <c r="T120" s="7"/>
      <c r="U120" s="7">
        <v>2015</v>
      </c>
      <c r="V120" s="8">
        <v>4</v>
      </c>
      <c r="W120" s="8" t="s">
        <v>412</v>
      </c>
      <c r="X120" s="8" t="s">
        <v>800</v>
      </c>
      <c r="Y120" s="8">
        <v>9.1999999999999993</v>
      </c>
      <c r="Z120" s="8"/>
      <c r="AA120" s="9" t="s">
        <v>41</v>
      </c>
      <c r="AB120" s="8" t="s">
        <v>42</v>
      </c>
      <c r="AC120" s="10"/>
      <c r="AD120" s="10"/>
      <c r="AE120" s="10"/>
      <c r="AF120" s="10"/>
      <c r="AG120" s="10"/>
      <c r="AH120" s="10"/>
    </row>
    <row r="121" spans="1:34" ht="15.75" thickBot="1">
      <c r="A121" s="1" t="s">
        <v>217</v>
      </c>
      <c r="B121" s="1" t="s">
        <v>738</v>
      </c>
      <c r="C121" s="1" t="s">
        <v>738</v>
      </c>
      <c r="D121" s="1" t="s">
        <v>108</v>
      </c>
      <c r="E121" s="1" t="s">
        <v>300</v>
      </c>
      <c r="F121" s="1">
        <v>2</v>
      </c>
      <c r="G121" s="1" t="s">
        <v>47</v>
      </c>
      <c r="H121" s="1">
        <v>3800</v>
      </c>
      <c r="I121" s="2">
        <v>316</v>
      </c>
      <c r="J121" s="11">
        <v>1022919.75</v>
      </c>
      <c r="K121" s="3">
        <v>41884</v>
      </c>
      <c r="L121" s="4">
        <v>235</v>
      </c>
      <c r="M121" s="5" t="s">
        <v>374</v>
      </c>
      <c r="N121" s="6" t="s">
        <v>375</v>
      </c>
      <c r="O121" s="7" t="s">
        <v>463</v>
      </c>
      <c r="P121" s="7" t="s">
        <v>376</v>
      </c>
      <c r="Q121" s="7">
        <v>9</v>
      </c>
      <c r="R121" s="7" t="s">
        <v>375</v>
      </c>
      <c r="S121" s="7"/>
      <c r="T121" s="7"/>
      <c r="U121" s="7">
        <v>2015</v>
      </c>
      <c r="V121" s="8">
        <v>4</v>
      </c>
      <c r="W121" s="8" t="s">
        <v>412</v>
      </c>
      <c r="X121" s="8" t="s">
        <v>800</v>
      </c>
      <c r="Y121" s="8">
        <v>10</v>
      </c>
      <c r="Z121" s="8"/>
      <c r="AA121" s="9" t="s">
        <v>41</v>
      </c>
      <c r="AB121" s="8" t="s">
        <v>42</v>
      </c>
      <c r="AC121" s="10"/>
      <c r="AD121" s="10"/>
      <c r="AE121" s="10"/>
      <c r="AF121" s="10"/>
      <c r="AG121" s="10"/>
      <c r="AH121" s="10"/>
    </row>
    <row r="122" spans="1:34" ht="15.75" thickBot="1">
      <c r="A122" s="1" t="s">
        <v>217</v>
      </c>
      <c r="B122" s="1" t="s">
        <v>727</v>
      </c>
      <c r="C122" s="1" t="s">
        <v>727</v>
      </c>
      <c r="D122" s="1" t="s">
        <v>35</v>
      </c>
      <c r="E122" s="1" t="s">
        <v>218</v>
      </c>
      <c r="F122" s="1">
        <v>4</v>
      </c>
      <c r="G122" s="1" t="s">
        <v>47</v>
      </c>
      <c r="H122" s="1">
        <v>3598</v>
      </c>
      <c r="I122" s="2">
        <v>220</v>
      </c>
      <c r="J122" s="11">
        <v>550407.93999999994</v>
      </c>
      <c r="K122" s="3">
        <v>41946</v>
      </c>
      <c r="L122" s="4">
        <v>236</v>
      </c>
      <c r="M122" s="5" t="s">
        <v>456</v>
      </c>
      <c r="N122" s="6" t="s">
        <v>457</v>
      </c>
      <c r="O122" s="7" t="s">
        <v>221</v>
      </c>
      <c r="P122" s="7" t="s">
        <v>222</v>
      </c>
      <c r="Q122" s="7">
        <v>2</v>
      </c>
      <c r="R122" s="7" t="s">
        <v>457</v>
      </c>
      <c r="S122" s="7"/>
      <c r="T122" s="7"/>
      <c r="U122" s="7">
        <v>2015</v>
      </c>
      <c r="V122" s="8">
        <v>5</v>
      </c>
      <c r="W122" s="8" t="s">
        <v>223</v>
      </c>
      <c r="X122" s="8" t="s">
        <v>816</v>
      </c>
      <c r="Y122" s="8">
        <v>9.9</v>
      </c>
      <c r="Z122" s="8"/>
      <c r="AA122" s="9" t="s">
        <v>41</v>
      </c>
      <c r="AB122" s="8" t="s">
        <v>42</v>
      </c>
      <c r="AC122" s="10"/>
      <c r="AD122" s="10"/>
      <c r="AE122" s="10"/>
      <c r="AF122" s="10"/>
      <c r="AG122" s="10"/>
      <c r="AH122" s="10"/>
    </row>
    <row r="123" spans="1:34" ht="15.75" thickBot="1">
      <c r="A123" s="1" t="s">
        <v>217</v>
      </c>
      <c r="B123" s="1" t="s">
        <v>731</v>
      </c>
      <c r="C123" s="1" t="s">
        <v>731</v>
      </c>
      <c r="D123" s="1" t="s">
        <v>35</v>
      </c>
      <c r="E123" s="1" t="s">
        <v>218</v>
      </c>
      <c r="F123" s="1">
        <v>4</v>
      </c>
      <c r="G123" s="1" t="s">
        <v>36</v>
      </c>
      <c r="H123" s="1">
        <v>2967</v>
      </c>
      <c r="I123" s="2">
        <v>180</v>
      </c>
      <c r="J123" s="11">
        <v>558230.06000000006</v>
      </c>
      <c r="K123" s="3">
        <v>41946</v>
      </c>
      <c r="L123" s="4">
        <v>189</v>
      </c>
      <c r="M123" s="5" t="s">
        <v>458</v>
      </c>
      <c r="N123" s="6" t="s">
        <v>459</v>
      </c>
      <c r="O123" s="7" t="s">
        <v>221</v>
      </c>
      <c r="P123" s="7" t="s">
        <v>246</v>
      </c>
      <c r="Q123" s="7">
        <v>2</v>
      </c>
      <c r="R123" s="7" t="s">
        <v>459</v>
      </c>
      <c r="S123" s="7"/>
      <c r="T123" s="7"/>
      <c r="U123" s="7">
        <v>2015</v>
      </c>
      <c r="V123" s="8">
        <v>5</v>
      </c>
      <c r="W123" s="8" t="s">
        <v>223</v>
      </c>
      <c r="X123" s="8" t="s">
        <v>787</v>
      </c>
      <c r="Y123" s="8">
        <v>7.2</v>
      </c>
      <c r="Z123" s="8"/>
      <c r="AA123" s="9" t="s">
        <v>41</v>
      </c>
      <c r="AB123" s="8" t="s">
        <v>42</v>
      </c>
      <c r="AC123" s="10"/>
      <c r="AD123" s="10"/>
      <c r="AE123" s="10"/>
      <c r="AF123" s="10"/>
      <c r="AG123" s="10"/>
      <c r="AH123" s="10"/>
    </row>
    <row r="124" spans="1:34" ht="15.75" thickBot="1">
      <c r="A124" s="1" t="s">
        <v>217</v>
      </c>
      <c r="B124" s="1" t="s">
        <v>204</v>
      </c>
      <c r="C124" s="1" t="s">
        <v>204</v>
      </c>
      <c r="D124" s="1" t="s">
        <v>35</v>
      </c>
      <c r="E124" s="1" t="s">
        <v>218</v>
      </c>
      <c r="F124" s="1">
        <v>4</v>
      </c>
      <c r="G124" s="1" t="s">
        <v>47</v>
      </c>
      <c r="H124" s="1">
        <v>3604</v>
      </c>
      <c r="I124" s="2">
        <v>309</v>
      </c>
      <c r="J124" s="11">
        <v>662987.25</v>
      </c>
      <c r="K124" s="3">
        <v>41946</v>
      </c>
      <c r="L124" s="4">
        <v>229</v>
      </c>
      <c r="M124" s="5" t="s">
        <v>418</v>
      </c>
      <c r="N124" s="6" t="s">
        <v>419</v>
      </c>
      <c r="O124" s="7" t="s">
        <v>221</v>
      </c>
      <c r="P124" s="7" t="s">
        <v>420</v>
      </c>
      <c r="Q124" s="7">
        <v>2</v>
      </c>
      <c r="R124" s="7" t="s">
        <v>419</v>
      </c>
      <c r="S124" s="7"/>
      <c r="T124" s="7"/>
      <c r="U124" s="7">
        <v>2015</v>
      </c>
      <c r="V124" s="8">
        <v>5</v>
      </c>
      <c r="W124" s="8" t="s">
        <v>380</v>
      </c>
      <c r="X124" s="8" t="s">
        <v>809</v>
      </c>
      <c r="Y124" s="8">
        <v>9.8000000000000007</v>
      </c>
      <c r="Z124" s="8"/>
      <c r="AA124" s="9" t="s">
        <v>41</v>
      </c>
      <c r="AB124" s="8" t="s">
        <v>42</v>
      </c>
      <c r="AC124" s="10"/>
      <c r="AD124" s="10"/>
      <c r="AE124" s="10"/>
      <c r="AF124" s="10"/>
      <c r="AG124" s="10"/>
      <c r="AH124" s="10"/>
    </row>
    <row r="125" spans="1:34" ht="15.75" thickBot="1">
      <c r="A125" s="1" t="s">
        <v>217</v>
      </c>
      <c r="B125" s="1" t="s">
        <v>731</v>
      </c>
      <c r="C125" s="1" t="s">
        <v>731</v>
      </c>
      <c r="D125" s="1" t="s">
        <v>35</v>
      </c>
      <c r="E125" s="1" t="s">
        <v>218</v>
      </c>
      <c r="F125" s="1">
        <v>4</v>
      </c>
      <c r="G125" s="1" t="s">
        <v>36</v>
      </c>
      <c r="H125" s="1">
        <v>2967</v>
      </c>
      <c r="I125" s="2">
        <v>193</v>
      </c>
      <c r="J125" s="11">
        <v>561739.5</v>
      </c>
      <c r="K125" s="3">
        <v>41946</v>
      </c>
      <c r="L125" s="4">
        <v>179</v>
      </c>
      <c r="M125" s="5" t="s">
        <v>421</v>
      </c>
      <c r="N125" s="6" t="s">
        <v>422</v>
      </c>
      <c r="O125" s="7" t="s">
        <v>221</v>
      </c>
      <c r="P125" s="7" t="s">
        <v>246</v>
      </c>
      <c r="Q125" s="7">
        <v>2</v>
      </c>
      <c r="R125" s="7" t="s">
        <v>422</v>
      </c>
      <c r="S125" s="7"/>
      <c r="T125" s="7"/>
      <c r="U125" s="7">
        <v>2015</v>
      </c>
      <c r="V125" s="8">
        <v>5</v>
      </c>
      <c r="W125" s="8" t="s">
        <v>380</v>
      </c>
      <c r="X125" s="8" t="s">
        <v>810</v>
      </c>
      <c r="Y125" s="8">
        <v>6.8</v>
      </c>
      <c r="Z125" s="8"/>
      <c r="AA125" s="9" t="s">
        <v>41</v>
      </c>
      <c r="AB125" s="8" t="s">
        <v>42</v>
      </c>
      <c r="AC125" s="10"/>
      <c r="AD125" s="10"/>
      <c r="AE125" s="10"/>
      <c r="AF125" s="10"/>
      <c r="AG125" s="10"/>
      <c r="AH125" s="10"/>
    </row>
    <row r="126" spans="1:34" ht="15.75" thickBot="1">
      <c r="A126" s="1" t="s">
        <v>217</v>
      </c>
      <c r="B126" s="1" t="s">
        <v>34</v>
      </c>
      <c r="C126" s="1" t="s">
        <v>34</v>
      </c>
      <c r="D126" s="1" t="s">
        <v>35</v>
      </c>
      <c r="E126" s="1" t="s">
        <v>218</v>
      </c>
      <c r="F126" s="1">
        <v>4</v>
      </c>
      <c r="G126" s="1" t="s">
        <v>36</v>
      </c>
      <c r="H126" s="1">
        <v>4134</v>
      </c>
      <c r="I126" s="2">
        <v>283</v>
      </c>
      <c r="J126" s="11">
        <v>691779.94</v>
      </c>
      <c r="K126" s="3">
        <v>41946</v>
      </c>
      <c r="L126" s="4">
        <v>209</v>
      </c>
      <c r="M126" s="5" t="s">
        <v>423</v>
      </c>
      <c r="N126" s="6" t="s">
        <v>424</v>
      </c>
      <c r="O126" s="7" t="s">
        <v>221</v>
      </c>
      <c r="P126" s="7" t="s">
        <v>249</v>
      </c>
      <c r="Q126" s="7">
        <v>21</v>
      </c>
      <c r="R126" s="7" t="s">
        <v>424</v>
      </c>
      <c r="S126" s="7"/>
      <c r="T126" s="7"/>
      <c r="U126" s="7">
        <v>2015</v>
      </c>
      <c r="V126" s="8">
        <v>5</v>
      </c>
      <c r="W126" s="8" t="s">
        <v>223</v>
      </c>
      <c r="X126" s="8" t="s">
        <v>811</v>
      </c>
      <c r="Y126" s="8">
        <v>8</v>
      </c>
      <c r="Z126" s="8"/>
      <c r="AA126" s="9" t="s">
        <v>41</v>
      </c>
      <c r="AB126" s="8" t="s">
        <v>42</v>
      </c>
      <c r="AC126" s="10"/>
      <c r="AD126" s="10"/>
      <c r="AE126" s="10"/>
      <c r="AF126" s="10"/>
      <c r="AG126" s="10"/>
      <c r="AH126" s="10"/>
    </row>
    <row r="127" spans="1:34" ht="15.75" thickBot="1">
      <c r="A127" s="1" t="s">
        <v>217</v>
      </c>
      <c r="B127" s="1" t="s">
        <v>743</v>
      </c>
      <c r="C127" s="1" t="s">
        <v>743</v>
      </c>
      <c r="D127" s="1" t="s">
        <v>35</v>
      </c>
      <c r="E127" s="1" t="s">
        <v>218</v>
      </c>
      <c r="F127" s="1">
        <v>4</v>
      </c>
      <c r="G127" s="1" t="s">
        <v>212</v>
      </c>
      <c r="H127" s="1">
        <v>2995</v>
      </c>
      <c r="I127" s="2">
        <v>245</v>
      </c>
      <c r="J127" s="11">
        <v>674347.5</v>
      </c>
      <c r="K127" s="3">
        <v>41946</v>
      </c>
      <c r="L127" s="4">
        <v>79</v>
      </c>
      <c r="M127" s="5" t="s">
        <v>425</v>
      </c>
      <c r="N127" s="6" t="s">
        <v>426</v>
      </c>
      <c r="O127" s="7" t="s">
        <v>221</v>
      </c>
      <c r="P127" s="7" t="s">
        <v>427</v>
      </c>
      <c r="Q127" s="7">
        <v>12</v>
      </c>
      <c r="R127" s="7" t="s">
        <v>426</v>
      </c>
      <c r="S127" s="7"/>
      <c r="T127" s="7"/>
      <c r="U127" s="7">
        <v>2015</v>
      </c>
      <c r="V127" s="8">
        <v>5</v>
      </c>
      <c r="W127" s="8" t="s">
        <v>380</v>
      </c>
      <c r="X127" s="8" t="s">
        <v>724</v>
      </c>
      <c r="Y127" s="8">
        <v>3.4</v>
      </c>
      <c r="Z127" s="8"/>
      <c r="AA127" s="9" t="s">
        <v>41</v>
      </c>
      <c r="AB127" s="8" t="s">
        <v>42</v>
      </c>
      <c r="AC127" s="10"/>
      <c r="AD127" s="10">
        <v>36</v>
      </c>
      <c r="AE127" s="10"/>
      <c r="AF127" s="10"/>
      <c r="AG127" s="10"/>
      <c r="AH127" s="10"/>
    </row>
    <row r="128" spans="1:34" ht="15.75" thickBot="1">
      <c r="A128" s="1" t="s">
        <v>217</v>
      </c>
      <c r="B128" s="1" t="s">
        <v>728</v>
      </c>
      <c r="C128" s="1" t="s">
        <v>728</v>
      </c>
      <c r="D128" s="1" t="s">
        <v>35</v>
      </c>
      <c r="E128" s="1" t="s">
        <v>218</v>
      </c>
      <c r="F128" s="1">
        <v>4</v>
      </c>
      <c r="G128" s="1" t="s">
        <v>47</v>
      </c>
      <c r="H128" s="1">
        <v>4806</v>
      </c>
      <c r="I128" s="2">
        <v>382</v>
      </c>
      <c r="J128" s="11">
        <v>1054303.8799999999</v>
      </c>
      <c r="K128" s="3">
        <v>41946</v>
      </c>
      <c r="L128" s="4">
        <v>267</v>
      </c>
      <c r="M128" s="5" t="s">
        <v>428</v>
      </c>
      <c r="N128" s="6" t="s">
        <v>429</v>
      </c>
      <c r="O128" s="7" t="s">
        <v>221</v>
      </c>
      <c r="P128" s="7" t="s">
        <v>430</v>
      </c>
      <c r="Q128" s="7">
        <v>2</v>
      </c>
      <c r="R128" s="7" t="s">
        <v>429</v>
      </c>
      <c r="S128" s="7"/>
      <c r="T128" s="7"/>
      <c r="U128" s="7">
        <v>2015</v>
      </c>
      <c r="V128" s="8">
        <v>5</v>
      </c>
      <c r="W128" s="8" t="s">
        <v>380</v>
      </c>
      <c r="X128" s="8" t="s">
        <v>792</v>
      </c>
      <c r="Y128" s="8">
        <v>11.5</v>
      </c>
      <c r="Z128" s="8"/>
      <c r="AA128" s="9" t="s">
        <v>41</v>
      </c>
      <c r="AB128" s="8" t="s">
        <v>42</v>
      </c>
      <c r="AC128" s="10"/>
      <c r="AD128" s="10"/>
      <c r="AE128" s="10"/>
      <c r="AF128" s="10"/>
      <c r="AG128" s="10"/>
      <c r="AH128" s="10"/>
    </row>
    <row r="129" spans="1:34" ht="15.75" thickBot="1">
      <c r="A129" s="1" t="s">
        <v>217</v>
      </c>
      <c r="B129" s="1" t="s">
        <v>727</v>
      </c>
      <c r="C129" s="1" t="s">
        <v>727</v>
      </c>
      <c r="D129" s="1" t="s">
        <v>35</v>
      </c>
      <c r="E129" s="1" t="s">
        <v>218</v>
      </c>
      <c r="F129" s="1">
        <v>4</v>
      </c>
      <c r="G129" s="1" t="s">
        <v>47</v>
      </c>
      <c r="H129" s="1">
        <v>3598</v>
      </c>
      <c r="I129" s="2">
        <v>220</v>
      </c>
      <c r="J129" s="11">
        <v>493606.69</v>
      </c>
      <c r="K129" s="3">
        <v>41946</v>
      </c>
      <c r="L129" s="4">
        <v>236</v>
      </c>
      <c r="M129" s="5" t="s">
        <v>219</v>
      </c>
      <c r="N129" s="6" t="s">
        <v>220</v>
      </c>
      <c r="O129" s="7" t="s">
        <v>221</v>
      </c>
      <c r="P129" s="7" t="s">
        <v>222</v>
      </c>
      <c r="Q129" s="7">
        <v>2</v>
      </c>
      <c r="R129" s="7" t="s">
        <v>220</v>
      </c>
      <c r="S129" s="7"/>
      <c r="T129" s="7"/>
      <c r="U129" s="7">
        <v>2015</v>
      </c>
      <c r="V129" s="8">
        <v>5</v>
      </c>
      <c r="W129" s="8" t="s">
        <v>223</v>
      </c>
      <c r="X129" s="8" t="s">
        <v>782</v>
      </c>
      <c r="Y129" s="8">
        <v>9.9</v>
      </c>
      <c r="Z129" s="8"/>
      <c r="AA129" s="9" t="s">
        <v>41</v>
      </c>
      <c r="AB129" s="8" t="s">
        <v>42</v>
      </c>
      <c r="AC129" s="10"/>
      <c r="AD129" s="10"/>
      <c r="AE129" s="10"/>
      <c r="AF129" s="10"/>
      <c r="AG129" s="10"/>
      <c r="AH129" s="10"/>
    </row>
    <row r="130" spans="1:34" ht="15.75" thickBot="1">
      <c r="A130" s="1" t="s">
        <v>217</v>
      </c>
      <c r="B130" s="1" t="s">
        <v>727</v>
      </c>
      <c r="C130" s="1" t="s">
        <v>727</v>
      </c>
      <c r="D130" s="1" t="s">
        <v>108</v>
      </c>
      <c r="E130" s="1" t="s">
        <v>224</v>
      </c>
      <c r="F130" s="1">
        <v>4</v>
      </c>
      <c r="G130" s="1" t="s">
        <v>47</v>
      </c>
      <c r="H130" s="1">
        <v>3598</v>
      </c>
      <c r="I130" s="2">
        <v>220</v>
      </c>
      <c r="J130" s="11">
        <v>493606.69</v>
      </c>
      <c r="K130" s="3">
        <v>41946</v>
      </c>
      <c r="L130" s="4">
        <v>263</v>
      </c>
      <c r="M130" s="5" t="s">
        <v>225</v>
      </c>
      <c r="N130" s="6" t="s">
        <v>226</v>
      </c>
      <c r="O130" s="7" t="s">
        <v>221</v>
      </c>
      <c r="P130" s="7" t="s">
        <v>227</v>
      </c>
      <c r="Q130" s="7">
        <v>4</v>
      </c>
      <c r="R130" s="7" t="s">
        <v>226</v>
      </c>
      <c r="S130" s="7"/>
      <c r="T130" s="7"/>
      <c r="U130" s="7">
        <v>2015</v>
      </c>
      <c r="V130" s="8">
        <v>5</v>
      </c>
      <c r="W130" s="8" t="s">
        <v>223</v>
      </c>
      <c r="X130" s="8" t="s">
        <v>782</v>
      </c>
      <c r="Y130" s="8">
        <v>11.2</v>
      </c>
      <c r="Z130" s="8"/>
      <c r="AA130" s="9" t="s">
        <v>41</v>
      </c>
      <c r="AB130" s="8" t="s">
        <v>42</v>
      </c>
      <c r="AC130" s="10"/>
      <c r="AD130" s="10"/>
      <c r="AE130" s="10"/>
      <c r="AF130" s="10"/>
      <c r="AG130" s="10"/>
      <c r="AH130" s="10"/>
    </row>
    <row r="131" spans="1:34" ht="15.75" thickBot="1">
      <c r="A131" s="1" t="s">
        <v>217</v>
      </c>
      <c r="B131" s="1" t="s">
        <v>204</v>
      </c>
      <c r="C131" s="1" t="s">
        <v>204</v>
      </c>
      <c r="D131" s="1" t="s">
        <v>35</v>
      </c>
      <c r="E131" s="1" t="s">
        <v>218</v>
      </c>
      <c r="F131" s="1">
        <v>4</v>
      </c>
      <c r="G131" s="1" t="s">
        <v>47</v>
      </c>
      <c r="H131" s="1">
        <v>4806</v>
      </c>
      <c r="I131" s="2">
        <v>294</v>
      </c>
      <c r="J131" s="11">
        <v>633955.5</v>
      </c>
      <c r="K131" s="3">
        <v>41946</v>
      </c>
      <c r="L131" s="4">
        <v>245</v>
      </c>
      <c r="M131" s="5" t="s">
        <v>228</v>
      </c>
      <c r="N131" s="6" t="s">
        <v>229</v>
      </c>
      <c r="O131" s="7" t="s">
        <v>221</v>
      </c>
      <c r="P131" s="7" t="s">
        <v>230</v>
      </c>
      <c r="Q131" s="7">
        <v>2</v>
      </c>
      <c r="R131" s="7" t="s">
        <v>229</v>
      </c>
      <c r="S131" s="7"/>
      <c r="T131" s="7"/>
      <c r="U131" s="7">
        <v>2015</v>
      </c>
      <c r="V131" s="8">
        <v>5</v>
      </c>
      <c r="W131" s="8" t="s">
        <v>223</v>
      </c>
      <c r="X131" s="8" t="s">
        <v>783</v>
      </c>
      <c r="Y131" s="8">
        <v>10.5</v>
      </c>
      <c r="Z131" s="8"/>
      <c r="AA131" s="9" t="s">
        <v>41</v>
      </c>
      <c r="AB131" s="8" t="s">
        <v>42</v>
      </c>
      <c r="AC131" s="10"/>
      <c r="AD131" s="10"/>
      <c r="AE131" s="10"/>
      <c r="AF131" s="10"/>
      <c r="AG131" s="10"/>
      <c r="AH131" s="10"/>
    </row>
    <row r="132" spans="1:34" ht="15.75" thickBot="1">
      <c r="A132" s="1" t="s">
        <v>217</v>
      </c>
      <c r="B132" s="1" t="s">
        <v>728</v>
      </c>
      <c r="C132" s="1" t="s">
        <v>728</v>
      </c>
      <c r="D132" s="1" t="s">
        <v>35</v>
      </c>
      <c r="E132" s="1" t="s">
        <v>218</v>
      </c>
      <c r="F132" s="1">
        <v>4</v>
      </c>
      <c r="G132" s="1" t="s">
        <v>47</v>
      </c>
      <c r="H132" s="1">
        <v>4806</v>
      </c>
      <c r="I132" s="2">
        <v>368</v>
      </c>
      <c r="J132" s="11">
        <v>1017708.19</v>
      </c>
      <c r="K132" s="3">
        <v>41946</v>
      </c>
      <c r="L132" s="4">
        <v>270</v>
      </c>
      <c r="M132" s="5" t="s">
        <v>231</v>
      </c>
      <c r="N132" s="6" t="s">
        <v>232</v>
      </c>
      <c r="O132" s="7" t="s">
        <v>221</v>
      </c>
      <c r="P132" s="7" t="s">
        <v>233</v>
      </c>
      <c r="Q132" s="7">
        <v>2</v>
      </c>
      <c r="R132" s="7" t="s">
        <v>232</v>
      </c>
      <c r="S132" s="7"/>
      <c r="T132" s="7"/>
      <c r="U132" s="7">
        <v>2015</v>
      </c>
      <c r="V132" s="8">
        <v>5</v>
      </c>
      <c r="W132" s="8" t="s">
        <v>223</v>
      </c>
      <c r="X132" s="8" t="s">
        <v>784</v>
      </c>
      <c r="Y132" s="8">
        <v>11.5</v>
      </c>
      <c r="Z132" s="8"/>
      <c r="AA132" s="9" t="s">
        <v>41</v>
      </c>
      <c r="AB132" s="8" t="s">
        <v>42</v>
      </c>
      <c r="AC132" s="10"/>
      <c r="AD132" s="10"/>
      <c r="AE132" s="10"/>
      <c r="AF132" s="10"/>
      <c r="AG132" s="10"/>
      <c r="AH132" s="10"/>
    </row>
    <row r="133" spans="1:34" ht="15.75" thickBot="1">
      <c r="A133" s="1" t="s">
        <v>217</v>
      </c>
      <c r="B133" s="1" t="s">
        <v>729</v>
      </c>
      <c r="C133" s="1" t="s">
        <v>729</v>
      </c>
      <c r="D133" s="1" t="s">
        <v>35</v>
      </c>
      <c r="E133" s="1" t="s">
        <v>218</v>
      </c>
      <c r="F133" s="1">
        <v>4</v>
      </c>
      <c r="G133" s="1" t="s">
        <v>47</v>
      </c>
      <c r="H133" s="1">
        <v>4806</v>
      </c>
      <c r="I133" s="2">
        <v>309</v>
      </c>
      <c r="J133" s="11">
        <v>760170.94</v>
      </c>
      <c r="K133" s="3">
        <v>41946</v>
      </c>
      <c r="L133" s="4">
        <v>251</v>
      </c>
      <c r="M133" s="5" t="s">
        <v>234</v>
      </c>
      <c r="N133" s="6" t="s">
        <v>235</v>
      </c>
      <c r="O133" s="7" t="s">
        <v>221</v>
      </c>
      <c r="P133" s="7" t="s">
        <v>236</v>
      </c>
      <c r="Q133" s="7">
        <v>2</v>
      </c>
      <c r="R133" s="7" t="s">
        <v>235</v>
      </c>
      <c r="S133" s="7"/>
      <c r="T133" s="7"/>
      <c r="U133" s="7">
        <v>2015</v>
      </c>
      <c r="V133" s="8">
        <v>5</v>
      </c>
      <c r="W133" s="8" t="s">
        <v>223</v>
      </c>
      <c r="X133" s="8" t="s">
        <v>785</v>
      </c>
      <c r="Y133" s="8">
        <v>10.7</v>
      </c>
      <c r="Z133" s="8"/>
      <c r="AA133" s="9" t="s">
        <v>41</v>
      </c>
      <c r="AB133" s="8" t="s">
        <v>42</v>
      </c>
      <c r="AC133" s="10"/>
      <c r="AD133" s="10"/>
      <c r="AE133" s="10"/>
      <c r="AF133" s="10"/>
      <c r="AG133" s="10"/>
      <c r="AH133" s="10"/>
    </row>
    <row r="134" spans="1:34" ht="15.75" thickBot="1">
      <c r="A134" s="1" t="s">
        <v>217</v>
      </c>
      <c r="B134" s="1" t="s">
        <v>204</v>
      </c>
      <c r="C134" s="1" t="s">
        <v>204</v>
      </c>
      <c r="D134" s="1" t="s">
        <v>35</v>
      </c>
      <c r="E134" s="1" t="s">
        <v>218</v>
      </c>
      <c r="F134" s="1">
        <v>4</v>
      </c>
      <c r="G134" s="1" t="s">
        <v>47</v>
      </c>
      <c r="H134" s="1">
        <v>2995</v>
      </c>
      <c r="I134" s="2">
        <v>245</v>
      </c>
      <c r="J134" s="11">
        <v>685707.75</v>
      </c>
      <c r="K134" s="3">
        <v>41946</v>
      </c>
      <c r="L134" s="4">
        <v>193</v>
      </c>
      <c r="M134" s="5" t="s">
        <v>1184</v>
      </c>
      <c r="N134" s="6" t="s">
        <v>238</v>
      </c>
      <c r="O134" s="7" t="s">
        <v>239</v>
      </c>
      <c r="P134" s="7" t="s">
        <v>240</v>
      </c>
      <c r="Q134" s="7">
        <v>2</v>
      </c>
      <c r="R134" s="7" t="s">
        <v>238</v>
      </c>
      <c r="S134" s="7"/>
      <c r="T134" s="7"/>
      <c r="U134" s="7">
        <v>2015</v>
      </c>
      <c r="V134" s="8">
        <v>5</v>
      </c>
      <c r="W134" s="8" t="s">
        <v>223</v>
      </c>
      <c r="X134" s="8" t="s">
        <v>1185</v>
      </c>
      <c r="Y134" s="8">
        <v>8.1999999999999993</v>
      </c>
      <c r="Z134" s="8"/>
      <c r="AA134" s="9" t="s">
        <v>41</v>
      </c>
      <c r="AB134" s="8" t="s">
        <v>42</v>
      </c>
      <c r="AC134" s="10"/>
      <c r="AD134" s="10"/>
      <c r="AE134" s="10"/>
      <c r="AF134" s="10"/>
      <c r="AG134" s="10"/>
      <c r="AH134" s="10"/>
    </row>
    <row r="135" spans="1:34" ht="15.75" thickBot="1">
      <c r="A135" s="1" t="s">
        <v>217</v>
      </c>
      <c r="B135" s="1" t="s">
        <v>730</v>
      </c>
      <c r="C135" s="1" t="s">
        <v>730</v>
      </c>
      <c r="D135" s="1" t="s">
        <v>35</v>
      </c>
      <c r="E135" s="1" t="s">
        <v>218</v>
      </c>
      <c r="F135" s="1">
        <v>4</v>
      </c>
      <c r="G135" s="1" t="s">
        <v>47</v>
      </c>
      <c r="H135" s="1">
        <v>4806</v>
      </c>
      <c r="I135" s="2">
        <v>405</v>
      </c>
      <c r="J135" s="11">
        <v>1243622.25</v>
      </c>
      <c r="K135" s="3">
        <v>41946</v>
      </c>
      <c r="L135" s="4">
        <v>270</v>
      </c>
      <c r="M135" s="5" t="s">
        <v>241</v>
      </c>
      <c r="N135" s="6" t="s">
        <v>242</v>
      </c>
      <c r="O135" s="7" t="s">
        <v>221</v>
      </c>
      <c r="P135" s="7" t="s">
        <v>243</v>
      </c>
      <c r="Q135" s="7">
        <v>2</v>
      </c>
      <c r="R135" s="7" t="s">
        <v>242</v>
      </c>
      <c r="S135" s="7"/>
      <c r="T135" s="7"/>
      <c r="U135" s="7">
        <v>2015</v>
      </c>
      <c r="V135" s="8">
        <v>5</v>
      </c>
      <c r="W135" s="8" t="s">
        <v>223</v>
      </c>
      <c r="X135" s="8" t="s">
        <v>786</v>
      </c>
      <c r="Y135" s="8">
        <v>11.5</v>
      </c>
      <c r="Z135" s="8"/>
      <c r="AA135" s="9" t="s">
        <v>41</v>
      </c>
      <c r="AB135" s="8" t="s">
        <v>42</v>
      </c>
      <c r="AC135" s="10"/>
      <c r="AD135" s="10"/>
      <c r="AE135" s="10"/>
      <c r="AF135" s="10"/>
      <c r="AG135" s="10"/>
      <c r="AH135" s="10"/>
    </row>
    <row r="136" spans="1:34" ht="15.75" thickBot="1">
      <c r="A136" s="1" t="s">
        <v>217</v>
      </c>
      <c r="B136" s="1" t="s">
        <v>731</v>
      </c>
      <c r="C136" s="1" t="s">
        <v>731</v>
      </c>
      <c r="D136" s="1" t="s">
        <v>35</v>
      </c>
      <c r="E136" s="1" t="s">
        <v>218</v>
      </c>
      <c r="F136" s="1">
        <v>4</v>
      </c>
      <c r="G136" s="1" t="s">
        <v>36</v>
      </c>
      <c r="H136" s="1">
        <v>2967</v>
      </c>
      <c r="I136" s="2">
        <v>180</v>
      </c>
      <c r="J136" s="11">
        <v>522887.06</v>
      </c>
      <c r="K136" s="3">
        <v>41946</v>
      </c>
      <c r="L136" s="4">
        <v>189</v>
      </c>
      <c r="M136" s="5" t="s">
        <v>244</v>
      </c>
      <c r="N136" s="6" t="s">
        <v>245</v>
      </c>
      <c r="O136" s="7" t="s">
        <v>221</v>
      </c>
      <c r="P136" s="7" t="s">
        <v>246</v>
      </c>
      <c r="Q136" s="7">
        <v>2</v>
      </c>
      <c r="R136" s="7" t="s">
        <v>245</v>
      </c>
      <c r="S136" s="7"/>
      <c r="T136" s="7"/>
      <c r="U136" s="7">
        <v>2015</v>
      </c>
      <c r="V136" s="8">
        <v>5</v>
      </c>
      <c r="W136" s="8" t="s">
        <v>223</v>
      </c>
      <c r="X136" s="8" t="s">
        <v>787</v>
      </c>
      <c r="Y136" s="8">
        <v>7.2</v>
      </c>
      <c r="Z136" s="8"/>
      <c r="AA136" s="9" t="s">
        <v>41</v>
      </c>
      <c r="AB136" s="8" t="s">
        <v>42</v>
      </c>
      <c r="AC136" s="10"/>
      <c r="AD136" s="10"/>
      <c r="AE136" s="10"/>
      <c r="AF136" s="10"/>
      <c r="AG136" s="10"/>
      <c r="AH136" s="10"/>
    </row>
    <row r="137" spans="1:34" ht="15.75" thickBot="1">
      <c r="A137" s="1" t="s">
        <v>217</v>
      </c>
      <c r="B137" s="1" t="s">
        <v>34</v>
      </c>
      <c r="C137" s="1" t="s">
        <v>34</v>
      </c>
      <c r="D137" s="1" t="s">
        <v>35</v>
      </c>
      <c r="E137" s="1" t="s">
        <v>218</v>
      </c>
      <c r="F137" s="1">
        <v>4</v>
      </c>
      <c r="G137" s="1" t="s">
        <v>36</v>
      </c>
      <c r="H137" s="1">
        <v>4134</v>
      </c>
      <c r="I137" s="2">
        <v>281</v>
      </c>
      <c r="J137" s="11">
        <v>652889.25</v>
      </c>
      <c r="K137" s="3">
        <v>41946</v>
      </c>
      <c r="L137" s="4">
        <v>218</v>
      </c>
      <c r="M137" s="5" t="s">
        <v>247</v>
      </c>
      <c r="N137" s="6" t="s">
        <v>248</v>
      </c>
      <c r="O137" s="7" t="s">
        <v>221</v>
      </c>
      <c r="P137" s="7" t="s">
        <v>249</v>
      </c>
      <c r="Q137" s="7">
        <v>2</v>
      </c>
      <c r="R137" s="7" t="s">
        <v>248</v>
      </c>
      <c r="S137" s="7"/>
      <c r="T137" s="7"/>
      <c r="U137" s="7">
        <v>2015</v>
      </c>
      <c r="V137" s="8">
        <v>5</v>
      </c>
      <c r="W137" s="8" t="s">
        <v>223</v>
      </c>
      <c r="X137" s="8" t="s">
        <v>788</v>
      </c>
      <c r="Y137" s="8">
        <v>8.3000000000000007</v>
      </c>
      <c r="Z137" s="8"/>
      <c r="AA137" s="9" t="s">
        <v>41</v>
      </c>
      <c r="AB137" s="8" t="s">
        <v>42</v>
      </c>
      <c r="AC137" s="10"/>
      <c r="AD137" s="10"/>
      <c r="AE137" s="10"/>
      <c r="AF137" s="10"/>
      <c r="AG137" s="10"/>
      <c r="AH137" s="10"/>
    </row>
    <row r="138" spans="1:34" ht="15.75" thickBot="1">
      <c r="A138" s="1" t="s">
        <v>217</v>
      </c>
      <c r="B138" s="1" t="s">
        <v>51</v>
      </c>
      <c r="C138" s="1" t="s">
        <v>51</v>
      </c>
      <c r="D138" s="1" t="s">
        <v>35</v>
      </c>
      <c r="E138" s="1" t="s">
        <v>658</v>
      </c>
      <c r="F138" s="1">
        <v>4</v>
      </c>
      <c r="G138" s="1" t="s">
        <v>47</v>
      </c>
      <c r="H138" s="1">
        <v>2997</v>
      </c>
      <c r="I138" s="2">
        <v>250</v>
      </c>
      <c r="J138" s="11">
        <v>487438.88</v>
      </c>
      <c r="K138" s="3">
        <v>41946</v>
      </c>
      <c r="L138" s="4">
        <v>207</v>
      </c>
      <c r="M138" s="5" t="s">
        <v>431</v>
      </c>
      <c r="N138" s="6" t="s">
        <v>388</v>
      </c>
      <c r="O138" s="7" t="s">
        <v>379</v>
      </c>
      <c r="P138" s="7" t="s">
        <v>432</v>
      </c>
      <c r="Q138" s="7">
        <v>7</v>
      </c>
      <c r="R138" s="7" t="s">
        <v>388</v>
      </c>
      <c r="S138" s="7"/>
      <c r="T138" s="7"/>
      <c r="U138" s="7">
        <v>2015</v>
      </c>
      <c r="V138" s="8">
        <v>5</v>
      </c>
      <c r="W138" s="8" t="s">
        <v>380</v>
      </c>
      <c r="X138" s="8" t="s">
        <v>812</v>
      </c>
      <c r="Y138" s="8">
        <v>8.8000000000000007</v>
      </c>
      <c r="Z138" s="8"/>
      <c r="AA138" s="9" t="s">
        <v>41</v>
      </c>
      <c r="AB138" s="8" t="s">
        <v>42</v>
      </c>
      <c r="AC138" s="10"/>
      <c r="AD138" s="10"/>
      <c r="AE138" s="10"/>
      <c r="AF138" s="10"/>
      <c r="AG138" s="10"/>
      <c r="AH138" s="10"/>
    </row>
    <row r="139" spans="1:34" ht="15.75" thickBot="1">
      <c r="A139" s="1" t="s">
        <v>217</v>
      </c>
      <c r="B139" s="1" t="s">
        <v>55</v>
      </c>
      <c r="C139" s="1" t="s">
        <v>55</v>
      </c>
      <c r="D139" s="1" t="s">
        <v>35</v>
      </c>
      <c r="E139" s="1" t="s">
        <v>658</v>
      </c>
      <c r="F139" s="1">
        <v>4</v>
      </c>
      <c r="G139" s="1" t="s">
        <v>36</v>
      </c>
      <c r="H139" s="1">
        <v>2967</v>
      </c>
      <c r="I139" s="2">
        <v>190</v>
      </c>
      <c r="J139" s="11">
        <v>497250</v>
      </c>
      <c r="K139" s="3">
        <v>41946</v>
      </c>
      <c r="L139" s="4">
        <v>159</v>
      </c>
      <c r="M139" s="5" t="s">
        <v>433</v>
      </c>
      <c r="N139" s="6" t="s">
        <v>390</v>
      </c>
      <c r="O139" s="7" t="s">
        <v>379</v>
      </c>
      <c r="P139" s="7" t="s">
        <v>434</v>
      </c>
      <c r="Q139" s="7">
        <v>6</v>
      </c>
      <c r="R139" s="7" t="s">
        <v>390</v>
      </c>
      <c r="S139" s="7"/>
      <c r="T139" s="7"/>
      <c r="U139" s="7">
        <v>2015</v>
      </c>
      <c r="V139" s="8">
        <v>5</v>
      </c>
      <c r="W139" s="8" t="s">
        <v>380</v>
      </c>
      <c r="X139" s="8" t="s">
        <v>813</v>
      </c>
      <c r="Y139" s="8">
        <v>6.1</v>
      </c>
      <c r="Z139" s="8"/>
      <c r="AA139" s="9" t="s">
        <v>41</v>
      </c>
      <c r="AB139" s="8" t="s">
        <v>42</v>
      </c>
      <c r="AC139" s="10"/>
      <c r="AD139" s="10"/>
      <c r="AE139" s="10"/>
      <c r="AF139" s="10"/>
      <c r="AG139" s="10"/>
      <c r="AH139" s="10"/>
    </row>
    <row r="140" spans="1:34" ht="15.75" thickBot="1">
      <c r="A140" s="1" t="s">
        <v>217</v>
      </c>
      <c r="B140" s="1" t="s">
        <v>55</v>
      </c>
      <c r="C140" s="1" t="s">
        <v>55</v>
      </c>
      <c r="D140" s="1" t="s">
        <v>35</v>
      </c>
      <c r="E140" s="1" t="s">
        <v>658</v>
      </c>
      <c r="F140" s="1">
        <v>4</v>
      </c>
      <c r="G140" s="1" t="s">
        <v>36</v>
      </c>
      <c r="H140" s="1">
        <v>2967</v>
      </c>
      <c r="I140" s="2">
        <v>190</v>
      </c>
      <c r="J140" s="11">
        <v>497250</v>
      </c>
      <c r="K140" s="3">
        <v>41946</v>
      </c>
      <c r="L140" s="4">
        <v>161</v>
      </c>
      <c r="M140" s="5" t="s">
        <v>433</v>
      </c>
      <c r="N140" s="6" t="s">
        <v>392</v>
      </c>
      <c r="O140" s="7" t="s">
        <v>379</v>
      </c>
      <c r="P140" s="7" t="s">
        <v>434</v>
      </c>
      <c r="Q140" s="7">
        <v>7</v>
      </c>
      <c r="R140" s="7" t="s">
        <v>392</v>
      </c>
      <c r="S140" s="7"/>
      <c r="T140" s="7"/>
      <c r="U140" s="7">
        <v>2015</v>
      </c>
      <c r="V140" s="8">
        <v>5</v>
      </c>
      <c r="W140" s="8" t="s">
        <v>380</v>
      </c>
      <c r="X140" s="8" t="s">
        <v>813</v>
      </c>
      <c r="Y140" s="8">
        <v>6.1</v>
      </c>
      <c r="Z140" s="8"/>
      <c r="AA140" s="9" t="s">
        <v>41</v>
      </c>
      <c r="AB140" s="8" t="s">
        <v>42</v>
      </c>
      <c r="AC140" s="10"/>
      <c r="AD140" s="10"/>
      <c r="AE140" s="10"/>
      <c r="AF140" s="10"/>
      <c r="AG140" s="10"/>
      <c r="AH140" s="10"/>
    </row>
    <row r="141" spans="1:34" ht="15.75" thickBot="1">
      <c r="A141" s="1" t="s">
        <v>217</v>
      </c>
      <c r="B141" s="1" t="s">
        <v>59</v>
      </c>
      <c r="C141" s="1" t="s">
        <v>59</v>
      </c>
      <c r="D141" s="1" t="s">
        <v>35</v>
      </c>
      <c r="E141" s="1" t="s">
        <v>658</v>
      </c>
      <c r="F141" s="1">
        <v>4</v>
      </c>
      <c r="G141" s="1" t="s">
        <v>47</v>
      </c>
      <c r="H141" s="1">
        <v>3604</v>
      </c>
      <c r="I141" s="2">
        <v>294</v>
      </c>
      <c r="J141" s="11">
        <v>665014.5</v>
      </c>
      <c r="K141" s="3">
        <v>41946</v>
      </c>
      <c r="L141" s="4">
        <v>208</v>
      </c>
      <c r="M141" s="5" t="s">
        <v>416</v>
      </c>
      <c r="N141" s="6" t="s">
        <v>394</v>
      </c>
      <c r="O141" s="7" t="s">
        <v>379</v>
      </c>
      <c r="P141" s="7" t="s">
        <v>417</v>
      </c>
      <c r="Q141" s="7">
        <v>6</v>
      </c>
      <c r="R141" s="7" t="s">
        <v>394</v>
      </c>
      <c r="S141" s="7"/>
      <c r="T141" s="7"/>
      <c r="U141" s="7">
        <v>2015</v>
      </c>
      <c r="V141" s="8">
        <v>5</v>
      </c>
      <c r="W141" s="8" t="s">
        <v>380</v>
      </c>
      <c r="X141" s="8" t="s">
        <v>808</v>
      </c>
      <c r="Y141" s="8">
        <v>8.9</v>
      </c>
      <c r="Z141" s="8"/>
      <c r="AA141" s="9" t="s">
        <v>41</v>
      </c>
      <c r="AB141" s="8" t="s">
        <v>42</v>
      </c>
      <c r="AC141" s="10"/>
      <c r="AD141" s="10"/>
      <c r="AE141" s="10"/>
      <c r="AF141" s="10"/>
      <c r="AG141" s="10"/>
      <c r="AH141" s="10"/>
    </row>
    <row r="142" spans="1:34" ht="15.75" thickBot="1">
      <c r="A142" s="1" t="s">
        <v>217</v>
      </c>
      <c r="B142" s="1" t="s">
        <v>70</v>
      </c>
      <c r="C142" s="1" t="s">
        <v>70</v>
      </c>
      <c r="D142" s="1" t="s">
        <v>35</v>
      </c>
      <c r="E142" s="1" t="s">
        <v>658</v>
      </c>
      <c r="F142" s="1">
        <v>4</v>
      </c>
      <c r="G142" s="1" t="s">
        <v>47</v>
      </c>
      <c r="H142" s="1">
        <v>3605</v>
      </c>
      <c r="I142" s="2">
        <v>228</v>
      </c>
      <c r="J142" s="11">
        <v>687792.38</v>
      </c>
      <c r="K142" s="3">
        <v>41946</v>
      </c>
      <c r="L142" s="4">
        <v>196</v>
      </c>
      <c r="M142" s="5" t="s">
        <v>250</v>
      </c>
      <c r="N142" s="6" t="s">
        <v>251</v>
      </c>
      <c r="O142" s="7" t="s">
        <v>460</v>
      </c>
      <c r="P142" s="7" t="s">
        <v>252</v>
      </c>
      <c r="Q142" s="7">
        <v>3</v>
      </c>
      <c r="R142" s="7" t="s">
        <v>251</v>
      </c>
      <c r="S142" s="7"/>
      <c r="T142" s="7"/>
      <c r="U142" s="7">
        <v>2015</v>
      </c>
      <c r="V142" s="8">
        <v>4</v>
      </c>
      <c r="W142" s="8" t="s">
        <v>223</v>
      </c>
      <c r="X142" s="8" t="s">
        <v>789</v>
      </c>
      <c r="Y142" s="8">
        <v>8.4</v>
      </c>
      <c r="Z142" s="8"/>
      <c r="AA142" s="9" t="s">
        <v>74</v>
      </c>
      <c r="AB142" s="8" t="s">
        <v>42</v>
      </c>
      <c r="AC142" s="10"/>
      <c r="AD142" s="10"/>
      <c r="AE142" s="10"/>
      <c r="AF142" s="10"/>
      <c r="AG142" s="10"/>
      <c r="AH142" s="10"/>
    </row>
    <row r="143" spans="1:34" ht="15.75" thickBot="1">
      <c r="A143" s="1" t="s">
        <v>217</v>
      </c>
      <c r="B143" s="1" t="s">
        <v>732</v>
      </c>
      <c r="C143" s="1" t="s">
        <v>732</v>
      </c>
      <c r="D143" s="1" t="s">
        <v>35</v>
      </c>
      <c r="E143" s="1" t="s">
        <v>658</v>
      </c>
      <c r="F143" s="1">
        <v>4</v>
      </c>
      <c r="G143" s="1" t="s">
        <v>47</v>
      </c>
      <c r="H143" s="1">
        <v>2997</v>
      </c>
      <c r="I143" s="2">
        <v>309</v>
      </c>
      <c r="J143" s="11">
        <v>837981</v>
      </c>
      <c r="K143" s="3">
        <v>41946</v>
      </c>
      <c r="L143" s="4">
        <v>204</v>
      </c>
      <c r="M143" s="5" t="s">
        <v>253</v>
      </c>
      <c r="N143" s="6" t="s">
        <v>254</v>
      </c>
      <c r="O143" s="7" t="s">
        <v>460</v>
      </c>
      <c r="P143" s="7" t="s">
        <v>255</v>
      </c>
      <c r="Q143" s="7">
        <v>3</v>
      </c>
      <c r="R143" s="7" t="s">
        <v>254</v>
      </c>
      <c r="S143" s="7"/>
      <c r="T143" s="7"/>
      <c r="U143" s="7">
        <v>2015</v>
      </c>
      <c r="V143" s="8">
        <v>4</v>
      </c>
      <c r="W143" s="8" t="s">
        <v>223</v>
      </c>
      <c r="X143" s="8" t="s">
        <v>790</v>
      </c>
      <c r="Y143" s="8">
        <v>8.6999999999999993</v>
      </c>
      <c r="Z143" s="8"/>
      <c r="AA143" s="9" t="s">
        <v>74</v>
      </c>
      <c r="AB143" s="8" t="s">
        <v>42</v>
      </c>
      <c r="AC143" s="10"/>
      <c r="AD143" s="10"/>
      <c r="AE143" s="10"/>
      <c r="AF143" s="10"/>
      <c r="AG143" s="10"/>
      <c r="AH143" s="10"/>
    </row>
    <row r="144" spans="1:34" ht="15.75" thickBot="1">
      <c r="A144" s="1" t="s">
        <v>217</v>
      </c>
      <c r="B144" s="1" t="s">
        <v>744</v>
      </c>
      <c r="C144" s="1" t="s">
        <v>744</v>
      </c>
      <c r="D144" s="1" t="s">
        <v>35</v>
      </c>
      <c r="E144" s="1" t="s">
        <v>218</v>
      </c>
      <c r="F144" s="1">
        <v>4</v>
      </c>
      <c r="G144" s="1" t="s">
        <v>212</v>
      </c>
      <c r="H144" s="1">
        <v>2995</v>
      </c>
      <c r="I144" s="2">
        <v>245</v>
      </c>
      <c r="J144" s="11">
        <v>853128</v>
      </c>
      <c r="K144" s="3">
        <v>41946</v>
      </c>
      <c r="L144" s="4">
        <v>71</v>
      </c>
      <c r="M144" s="5" t="s">
        <v>435</v>
      </c>
      <c r="N144" s="6" t="s">
        <v>436</v>
      </c>
      <c r="O144" s="7" t="s">
        <v>460</v>
      </c>
      <c r="P144" s="7" t="s">
        <v>437</v>
      </c>
      <c r="Q144" s="7">
        <v>4</v>
      </c>
      <c r="R144" s="7" t="s">
        <v>436</v>
      </c>
      <c r="S144" s="7"/>
      <c r="T144" s="7"/>
      <c r="U144" s="7">
        <v>2015</v>
      </c>
      <c r="V144" s="8">
        <v>4</v>
      </c>
      <c r="W144" s="8" t="s">
        <v>380</v>
      </c>
      <c r="X144" s="8" t="s">
        <v>724</v>
      </c>
      <c r="Y144" s="8">
        <v>3.1</v>
      </c>
      <c r="Z144" s="8"/>
      <c r="AA144" s="9" t="s">
        <v>74</v>
      </c>
      <c r="AB144" s="8" t="s">
        <v>42</v>
      </c>
      <c r="AC144" s="10"/>
      <c r="AD144" s="10">
        <v>36</v>
      </c>
      <c r="AE144" s="10"/>
      <c r="AF144" s="10"/>
      <c r="AG144" s="10"/>
      <c r="AH144" s="10"/>
    </row>
    <row r="145" spans="1:34" ht="15.75" thickBot="1">
      <c r="A145" s="1" t="s">
        <v>217</v>
      </c>
      <c r="B145" s="1" t="s">
        <v>733</v>
      </c>
      <c r="C145" s="1" t="s">
        <v>733</v>
      </c>
      <c r="D145" s="1" t="s">
        <v>35</v>
      </c>
      <c r="E145" s="1" t="s">
        <v>218</v>
      </c>
      <c r="F145" s="1">
        <v>4</v>
      </c>
      <c r="G145" s="1" t="s">
        <v>36</v>
      </c>
      <c r="H145" s="1">
        <v>2967</v>
      </c>
      <c r="I145" s="2">
        <v>184</v>
      </c>
      <c r="J145" s="11">
        <v>676432.13</v>
      </c>
      <c r="K145" s="3">
        <v>41946</v>
      </c>
      <c r="L145" s="4">
        <v>166</v>
      </c>
      <c r="M145" s="5" t="s">
        <v>256</v>
      </c>
      <c r="N145" s="6" t="s">
        <v>257</v>
      </c>
      <c r="O145" s="7" t="s">
        <v>460</v>
      </c>
      <c r="P145" s="7" t="s">
        <v>258</v>
      </c>
      <c r="Q145" s="7">
        <v>3</v>
      </c>
      <c r="R145" s="7" t="s">
        <v>257</v>
      </c>
      <c r="S145" s="7"/>
      <c r="T145" s="7"/>
      <c r="U145" s="7">
        <v>2015</v>
      </c>
      <c r="V145" s="8">
        <v>4</v>
      </c>
      <c r="W145" s="8" t="s">
        <v>223</v>
      </c>
      <c r="X145" s="8" t="s">
        <v>791</v>
      </c>
      <c r="Y145" s="8">
        <v>6.3</v>
      </c>
      <c r="Z145" s="8"/>
      <c r="AA145" s="9" t="s">
        <v>74</v>
      </c>
      <c r="AB145" s="8" t="s">
        <v>42</v>
      </c>
      <c r="AC145" s="10"/>
      <c r="AD145" s="10"/>
      <c r="AE145" s="10"/>
      <c r="AF145" s="10"/>
      <c r="AG145" s="10"/>
      <c r="AH145" s="10"/>
    </row>
    <row r="146" spans="1:34" ht="15.75" thickBot="1">
      <c r="A146" s="1" t="s">
        <v>217</v>
      </c>
      <c r="B146" s="1" t="s">
        <v>733</v>
      </c>
      <c r="C146" s="1" t="s">
        <v>733</v>
      </c>
      <c r="D146" s="1" t="s">
        <v>35</v>
      </c>
      <c r="E146" s="1" t="s">
        <v>218</v>
      </c>
      <c r="F146" s="1">
        <v>4</v>
      </c>
      <c r="G146" s="1" t="s">
        <v>36</v>
      </c>
      <c r="H146" s="1">
        <v>2967</v>
      </c>
      <c r="I146" s="2">
        <v>221</v>
      </c>
      <c r="J146" s="11">
        <v>718373.25</v>
      </c>
      <c r="K146" s="3">
        <v>41946</v>
      </c>
      <c r="L146" s="4">
        <v>169</v>
      </c>
      <c r="M146" s="5" t="s">
        <v>385</v>
      </c>
      <c r="N146" s="6" t="s">
        <v>386</v>
      </c>
      <c r="O146" s="7" t="s">
        <v>460</v>
      </c>
      <c r="P146" s="7" t="s">
        <v>387</v>
      </c>
      <c r="Q146" s="7">
        <v>3</v>
      </c>
      <c r="R146" s="7" t="s">
        <v>386</v>
      </c>
      <c r="S146" s="7"/>
      <c r="T146" s="7"/>
      <c r="U146" s="7">
        <v>2015</v>
      </c>
      <c r="V146" s="8">
        <v>4</v>
      </c>
      <c r="W146" s="8" t="s">
        <v>223</v>
      </c>
      <c r="X146" s="8" t="s">
        <v>805</v>
      </c>
      <c r="Y146" s="8">
        <v>6.4</v>
      </c>
      <c r="Z146" s="8"/>
      <c r="AA146" s="9" t="s">
        <v>74</v>
      </c>
      <c r="AB146" s="8" t="s">
        <v>42</v>
      </c>
      <c r="AC146" s="10"/>
      <c r="AD146" s="10"/>
      <c r="AE146" s="10"/>
      <c r="AF146" s="10"/>
      <c r="AG146" s="10"/>
      <c r="AH146" s="10"/>
    </row>
    <row r="147" spans="1:34" ht="15.75" thickBot="1">
      <c r="A147" s="1" t="s">
        <v>217</v>
      </c>
      <c r="B147" s="1" t="s">
        <v>75</v>
      </c>
      <c r="C147" s="1" t="s">
        <v>75</v>
      </c>
      <c r="D147" s="1" t="s">
        <v>35</v>
      </c>
      <c r="E147" s="1" t="s">
        <v>658</v>
      </c>
      <c r="F147" s="1">
        <v>4</v>
      </c>
      <c r="G147" s="1" t="s">
        <v>47</v>
      </c>
      <c r="H147" s="1">
        <v>3605</v>
      </c>
      <c r="I147" s="2">
        <v>228</v>
      </c>
      <c r="J147" s="11">
        <v>730699.31</v>
      </c>
      <c r="K147" s="3">
        <v>41946</v>
      </c>
      <c r="L147" s="4">
        <v>203</v>
      </c>
      <c r="M147" s="5" t="s">
        <v>259</v>
      </c>
      <c r="N147" s="6" t="s">
        <v>260</v>
      </c>
      <c r="O147" s="7" t="s">
        <v>460</v>
      </c>
      <c r="P147" s="7" t="s">
        <v>261</v>
      </c>
      <c r="Q147" s="7">
        <v>3</v>
      </c>
      <c r="R147" s="7" t="s">
        <v>260</v>
      </c>
      <c r="S147" s="7"/>
      <c r="T147" s="7"/>
      <c r="U147" s="7">
        <v>2015</v>
      </c>
      <c r="V147" s="8">
        <v>4</v>
      </c>
      <c r="W147" s="8" t="s">
        <v>223</v>
      </c>
      <c r="X147" s="8" t="s">
        <v>789</v>
      </c>
      <c r="Y147" s="8">
        <v>8.6999999999999993</v>
      </c>
      <c r="Z147" s="8"/>
      <c r="AA147" s="9" t="s">
        <v>41</v>
      </c>
      <c r="AB147" s="8" t="s">
        <v>42</v>
      </c>
      <c r="AC147" s="10"/>
      <c r="AD147" s="10"/>
      <c r="AE147" s="10"/>
      <c r="AF147" s="10"/>
      <c r="AG147" s="10"/>
      <c r="AH147" s="10"/>
    </row>
    <row r="148" spans="1:34" ht="15.75" thickBot="1">
      <c r="A148" s="1" t="s">
        <v>217</v>
      </c>
      <c r="B148" s="1" t="s">
        <v>81</v>
      </c>
      <c r="C148" s="1" t="s">
        <v>81</v>
      </c>
      <c r="D148" s="1" t="s">
        <v>35</v>
      </c>
      <c r="E148" s="1" t="s">
        <v>658</v>
      </c>
      <c r="F148" s="1">
        <v>4</v>
      </c>
      <c r="G148" s="1" t="s">
        <v>47</v>
      </c>
      <c r="H148" s="1">
        <v>2997</v>
      </c>
      <c r="I148" s="2">
        <v>309</v>
      </c>
      <c r="J148" s="11">
        <v>882150.19</v>
      </c>
      <c r="K148" s="3">
        <v>41946</v>
      </c>
      <c r="L148" s="4">
        <v>208</v>
      </c>
      <c r="M148" s="5" t="s">
        <v>262</v>
      </c>
      <c r="N148" s="6" t="s">
        <v>263</v>
      </c>
      <c r="O148" s="7" t="s">
        <v>460</v>
      </c>
      <c r="P148" s="7" t="s">
        <v>264</v>
      </c>
      <c r="Q148" s="7">
        <v>3</v>
      </c>
      <c r="R148" s="7" t="s">
        <v>263</v>
      </c>
      <c r="S148" s="7"/>
      <c r="T148" s="7"/>
      <c r="U148" s="7">
        <v>2015</v>
      </c>
      <c r="V148" s="8">
        <v>4</v>
      </c>
      <c r="W148" s="8" t="s">
        <v>223</v>
      </c>
      <c r="X148" s="8" t="s">
        <v>790</v>
      </c>
      <c r="Y148" s="8">
        <v>8.9</v>
      </c>
      <c r="Z148" s="8"/>
      <c r="AA148" s="9" t="s">
        <v>41</v>
      </c>
      <c r="AB148" s="8" t="s">
        <v>42</v>
      </c>
      <c r="AC148" s="10"/>
      <c r="AD148" s="10"/>
      <c r="AE148" s="10"/>
      <c r="AF148" s="10"/>
      <c r="AG148" s="10"/>
      <c r="AH148" s="10"/>
    </row>
    <row r="149" spans="1:34" ht="15.75" thickBot="1">
      <c r="A149" s="1" t="s">
        <v>217</v>
      </c>
      <c r="B149" s="1" t="s">
        <v>90</v>
      </c>
      <c r="C149" s="1" t="s">
        <v>90</v>
      </c>
      <c r="D149" s="1" t="s">
        <v>35</v>
      </c>
      <c r="E149" s="1" t="s">
        <v>658</v>
      </c>
      <c r="F149" s="1">
        <v>4</v>
      </c>
      <c r="G149" s="1" t="s">
        <v>47</v>
      </c>
      <c r="H149" s="1">
        <v>4806</v>
      </c>
      <c r="I149" s="2">
        <v>382</v>
      </c>
      <c r="J149" s="11">
        <v>1196421.75</v>
      </c>
      <c r="K149" s="3">
        <v>41946</v>
      </c>
      <c r="L149" s="4">
        <v>239</v>
      </c>
      <c r="M149" s="5" t="s">
        <v>265</v>
      </c>
      <c r="N149" s="6" t="s">
        <v>266</v>
      </c>
      <c r="O149" s="7" t="s">
        <v>460</v>
      </c>
      <c r="P149" s="7" t="s">
        <v>267</v>
      </c>
      <c r="Q149" s="7">
        <v>3</v>
      </c>
      <c r="R149" s="7" t="s">
        <v>266</v>
      </c>
      <c r="S149" s="7"/>
      <c r="T149" s="7"/>
      <c r="U149" s="7">
        <v>2015</v>
      </c>
      <c r="V149" s="8">
        <v>4</v>
      </c>
      <c r="W149" s="8" t="s">
        <v>223</v>
      </c>
      <c r="X149" s="8" t="s">
        <v>792</v>
      </c>
      <c r="Y149" s="8">
        <v>10.199999999999999</v>
      </c>
      <c r="Z149" s="8"/>
      <c r="AA149" s="9" t="s">
        <v>41</v>
      </c>
      <c r="AB149" s="8" t="s">
        <v>42</v>
      </c>
      <c r="AC149" s="10"/>
      <c r="AD149" s="10"/>
      <c r="AE149" s="10"/>
      <c r="AF149" s="10"/>
      <c r="AG149" s="10"/>
      <c r="AH149" s="10"/>
    </row>
    <row r="150" spans="1:34" ht="15.75" thickBot="1">
      <c r="A150" s="1" t="s">
        <v>217</v>
      </c>
      <c r="B150" s="1" t="s">
        <v>81</v>
      </c>
      <c r="C150" s="1" t="s">
        <v>81</v>
      </c>
      <c r="D150" s="1" t="s">
        <v>35</v>
      </c>
      <c r="E150" s="1" t="s">
        <v>658</v>
      </c>
      <c r="F150" s="1">
        <v>4</v>
      </c>
      <c r="G150" s="1" t="s">
        <v>47</v>
      </c>
      <c r="H150" s="1">
        <v>2997</v>
      </c>
      <c r="I150" s="2">
        <v>309</v>
      </c>
      <c r="J150" s="11">
        <v>1087877.81</v>
      </c>
      <c r="K150" s="3">
        <v>41946</v>
      </c>
      <c r="L150" s="4">
        <v>210</v>
      </c>
      <c r="M150" s="5" t="s">
        <v>461</v>
      </c>
      <c r="N150" s="6" t="s">
        <v>269</v>
      </c>
      <c r="O150" s="7" t="s">
        <v>460</v>
      </c>
      <c r="P150" s="7" t="s">
        <v>264</v>
      </c>
      <c r="Q150" s="7">
        <v>7</v>
      </c>
      <c r="R150" s="7" t="s">
        <v>269</v>
      </c>
      <c r="S150" s="7"/>
      <c r="T150" s="7"/>
      <c r="U150" s="7">
        <v>2015</v>
      </c>
      <c r="V150" s="8">
        <v>4</v>
      </c>
      <c r="W150" s="8" t="s">
        <v>223</v>
      </c>
      <c r="X150" s="8" t="s">
        <v>790</v>
      </c>
      <c r="Y150" s="8">
        <v>9</v>
      </c>
      <c r="Z150" s="8"/>
      <c r="AA150" s="9" t="s">
        <v>41</v>
      </c>
      <c r="AB150" s="8" t="s">
        <v>42</v>
      </c>
      <c r="AC150" s="10"/>
      <c r="AD150" s="10"/>
      <c r="AE150" s="10"/>
      <c r="AF150" s="10"/>
      <c r="AG150" s="10"/>
      <c r="AH150" s="10"/>
    </row>
    <row r="151" spans="1:34" ht="15.75" thickBot="1">
      <c r="A151" s="1" t="s">
        <v>217</v>
      </c>
      <c r="B151" s="1" t="s">
        <v>90</v>
      </c>
      <c r="C151" s="1" t="s">
        <v>90</v>
      </c>
      <c r="D151" s="1" t="s">
        <v>35</v>
      </c>
      <c r="E151" s="1" t="s">
        <v>658</v>
      </c>
      <c r="F151" s="1">
        <v>4</v>
      </c>
      <c r="G151" s="1" t="s">
        <v>47</v>
      </c>
      <c r="H151" s="1">
        <v>4806</v>
      </c>
      <c r="I151" s="2">
        <v>382</v>
      </c>
      <c r="J151" s="11">
        <v>1337784.19</v>
      </c>
      <c r="K151" s="3">
        <v>41946</v>
      </c>
      <c r="L151" s="4">
        <v>242</v>
      </c>
      <c r="M151" s="5" t="s">
        <v>270</v>
      </c>
      <c r="N151" s="6" t="s">
        <v>271</v>
      </c>
      <c r="O151" s="7" t="s">
        <v>460</v>
      </c>
      <c r="P151" s="7" t="s">
        <v>267</v>
      </c>
      <c r="Q151" s="7">
        <v>7</v>
      </c>
      <c r="R151" s="7" t="s">
        <v>271</v>
      </c>
      <c r="S151" s="7"/>
      <c r="T151" s="7"/>
      <c r="U151" s="7">
        <v>2015</v>
      </c>
      <c r="V151" s="8">
        <v>4</v>
      </c>
      <c r="W151" s="8" t="s">
        <v>223</v>
      </c>
      <c r="X151" s="8" t="s">
        <v>792</v>
      </c>
      <c r="Y151" s="8">
        <v>10.3</v>
      </c>
      <c r="Z151" s="8"/>
      <c r="AA151" s="9" t="s">
        <v>41</v>
      </c>
      <c r="AB151" s="8" t="s">
        <v>42</v>
      </c>
      <c r="AC151" s="10"/>
      <c r="AD151" s="10"/>
      <c r="AE151" s="10"/>
      <c r="AF151" s="10"/>
      <c r="AG151" s="10"/>
      <c r="AH151" s="10"/>
    </row>
    <row r="152" spans="1:34" ht="15.75" thickBot="1">
      <c r="A152" s="1" t="s">
        <v>217</v>
      </c>
      <c r="B152" s="1" t="s">
        <v>734</v>
      </c>
      <c r="C152" s="1" t="s">
        <v>734</v>
      </c>
      <c r="D152" s="1" t="s">
        <v>35</v>
      </c>
      <c r="E152" s="1" t="s">
        <v>658</v>
      </c>
      <c r="F152" s="1">
        <v>4</v>
      </c>
      <c r="G152" s="1" t="s">
        <v>47</v>
      </c>
      <c r="H152" s="1">
        <v>4806</v>
      </c>
      <c r="I152" s="2">
        <v>324</v>
      </c>
      <c r="J152" s="11">
        <v>998267.63</v>
      </c>
      <c r="K152" s="3">
        <v>41946</v>
      </c>
      <c r="L152" s="4">
        <v>249</v>
      </c>
      <c r="M152" s="5" t="s">
        <v>272</v>
      </c>
      <c r="N152" s="6" t="s">
        <v>273</v>
      </c>
      <c r="O152" s="7" t="s">
        <v>460</v>
      </c>
      <c r="P152" s="7" t="s">
        <v>274</v>
      </c>
      <c r="Q152" s="7">
        <v>3</v>
      </c>
      <c r="R152" s="7" t="s">
        <v>273</v>
      </c>
      <c r="S152" s="7"/>
      <c r="T152" s="7"/>
      <c r="U152" s="7">
        <v>2015</v>
      </c>
      <c r="V152" s="8">
        <v>4</v>
      </c>
      <c r="W152" s="8" t="s">
        <v>223</v>
      </c>
      <c r="X152" s="8" t="s">
        <v>794</v>
      </c>
      <c r="Y152" s="8">
        <v>10.7</v>
      </c>
      <c r="Z152" s="8"/>
      <c r="AA152" s="9" t="s">
        <v>41</v>
      </c>
      <c r="AB152" s="8" t="s">
        <v>42</v>
      </c>
      <c r="AC152" s="10"/>
      <c r="AD152" s="10"/>
      <c r="AE152" s="10"/>
      <c r="AF152" s="10"/>
      <c r="AG152" s="10"/>
      <c r="AH152" s="10"/>
    </row>
    <row r="153" spans="1:34" ht="15.75" thickBot="1">
      <c r="A153" s="1" t="s">
        <v>217</v>
      </c>
      <c r="B153" s="1" t="s">
        <v>107</v>
      </c>
      <c r="C153" s="1" t="s">
        <v>107</v>
      </c>
      <c r="D153" s="1" t="s">
        <v>108</v>
      </c>
      <c r="E153" s="1" t="s">
        <v>224</v>
      </c>
      <c r="F153" s="1">
        <v>2</v>
      </c>
      <c r="G153" s="1" t="s">
        <v>47</v>
      </c>
      <c r="H153" s="1">
        <v>2706</v>
      </c>
      <c r="I153" s="2">
        <v>202</v>
      </c>
      <c r="J153" s="11">
        <v>426755.25</v>
      </c>
      <c r="K153" s="3">
        <v>41946</v>
      </c>
      <c r="L153" s="4">
        <v>195</v>
      </c>
      <c r="M153" s="5" t="s">
        <v>275</v>
      </c>
      <c r="N153" s="6" t="s">
        <v>276</v>
      </c>
      <c r="O153" s="7" t="s">
        <v>462</v>
      </c>
      <c r="P153" s="7" t="s">
        <v>277</v>
      </c>
      <c r="Q153" s="7">
        <v>9</v>
      </c>
      <c r="R153" s="7" t="s">
        <v>276</v>
      </c>
      <c r="S153" s="7"/>
      <c r="T153" s="7"/>
      <c r="U153" s="7">
        <v>2015</v>
      </c>
      <c r="V153" s="8">
        <v>2</v>
      </c>
      <c r="W153" s="8" t="s">
        <v>412</v>
      </c>
      <c r="X153" s="8" t="s">
        <v>795</v>
      </c>
      <c r="Y153" s="8">
        <v>8.4</v>
      </c>
      <c r="Z153" s="8"/>
      <c r="AA153" s="9" t="s">
        <v>74</v>
      </c>
      <c r="AB153" s="8" t="s">
        <v>42</v>
      </c>
      <c r="AC153" s="10"/>
      <c r="AD153" s="10"/>
      <c r="AE153" s="10"/>
      <c r="AF153" s="10"/>
      <c r="AG153" s="10"/>
      <c r="AH153" s="10"/>
    </row>
    <row r="154" spans="1:34" ht="15.75" thickBot="1">
      <c r="A154" s="1" t="s">
        <v>217</v>
      </c>
      <c r="B154" s="1" t="s">
        <v>107</v>
      </c>
      <c r="C154" s="1" t="s">
        <v>107</v>
      </c>
      <c r="D154" s="1" t="s">
        <v>35</v>
      </c>
      <c r="E154" s="1" t="s">
        <v>658</v>
      </c>
      <c r="F154" s="1">
        <v>2</v>
      </c>
      <c r="G154" s="1" t="s">
        <v>47</v>
      </c>
      <c r="H154" s="1">
        <v>2706</v>
      </c>
      <c r="I154" s="2">
        <v>202</v>
      </c>
      <c r="J154" s="11">
        <v>426755.25</v>
      </c>
      <c r="K154" s="3">
        <v>41946</v>
      </c>
      <c r="L154" s="4">
        <v>183</v>
      </c>
      <c r="M154" s="5" t="s">
        <v>279</v>
      </c>
      <c r="N154" s="6" t="s">
        <v>280</v>
      </c>
      <c r="O154" s="7" t="s">
        <v>462</v>
      </c>
      <c r="P154" s="7" t="s">
        <v>281</v>
      </c>
      <c r="Q154" s="7">
        <v>9</v>
      </c>
      <c r="R154" s="7" t="s">
        <v>280</v>
      </c>
      <c r="S154" s="7"/>
      <c r="T154" s="7"/>
      <c r="U154" s="7">
        <v>2015</v>
      </c>
      <c r="V154" s="8">
        <v>2</v>
      </c>
      <c r="W154" s="8" t="s">
        <v>412</v>
      </c>
      <c r="X154" s="8" t="s">
        <v>795</v>
      </c>
      <c r="Y154" s="8">
        <v>7.9</v>
      </c>
      <c r="Z154" s="8"/>
      <c r="AA154" s="9" t="s">
        <v>74</v>
      </c>
      <c r="AB154" s="8" t="s">
        <v>42</v>
      </c>
      <c r="AC154" s="10"/>
      <c r="AD154" s="10"/>
      <c r="AE154" s="10"/>
      <c r="AF154" s="10"/>
      <c r="AG154" s="10"/>
      <c r="AH154" s="10"/>
    </row>
    <row r="155" spans="1:34" ht="15.75" thickBot="1">
      <c r="A155" s="1" t="s">
        <v>217</v>
      </c>
      <c r="B155" s="1" t="s">
        <v>115</v>
      </c>
      <c r="C155" s="1" t="s">
        <v>115</v>
      </c>
      <c r="D155" s="1" t="s">
        <v>108</v>
      </c>
      <c r="E155" s="1" t="s">
        <v>224</v>
      </c>
      <c r="F155" s="1">
        <v>2</v>
      </c>
      <c r="G155" s="1" t="s">
        <v>47</v>
      </c>
      <c r="H155" s="1">
        <v>3436</v>
      </c>
      <c r="I155" s="2">
        <v>239</v>
      </c>
      <c r="J155" s="11">
        <v>530307.56000000006</v>
      </c>
      <c r="K155" s="3">
        <v>41946</v>
      </c>
      <c r="L155" s="4">
        <v>211</v>
      </c>
      <c r="M155" s="5" t="s">
        <v>282</v>
      </c>
      <c r="N155" s="6" t="s">
        <v>283</v>
      </c>
      <c r="O155" s="7" t="s">
        <v>462</v>
      </c>
      <c r="P155" s="7" t="s">
        <v>284</v>
      </c>
      <c r="Q155" s="7">
        <v>9</v>
      </c>
      <c r="R155" s="7" t="s">
        <v>283</v>
      </c>
      <c r="S155" s="7"/>
      <c r="T155" s="7"/>
      <c r="U155" s="7">
        <v>2015</v>
      </c>
      <c r="V155" s="8">
        <v>2</v>
      </c>
      <c r="W155" s="8" t="s">
        <v>412</v>
      </c>
      <c r="X155" s="8" t="s">
        <v>723</v>
      </c>
      <c r="Y155" s="8">
        <v>9</v>
      </c>
      <c r="Z155" s="8"/>
      <c r="AA155" s="9" t="s">
        <v>74</v>
      </c>
      <c r="AB155" s="8" t="s">
        <v>42</v>
      </c>
      <c r="AC155" s="10"/>
      <c r="AD155" s="10"/>
      <c r="AE155" s="10"/>
      <c r="AF155" s="10"/>
      <c r="AG155" s="10"/>
      <c r="AH155" s="10"/>
    </row>
    <row r="156" spans="1:34" ht="15.75" thickBot="1">
      <c r="A156" s="1" t="s">
        <v>217</v>
      </c>
      <c r="B156" s="1" t="s">
        <v>115</v>
      </c>
      <c r="C156" s="1" t="s">
        <v>115</v>
      </c>
      <c r="D156" s="1" t="s">
        <v>35</v>
      </c>
      <c r="E156" s="1" t="s">
        <v>658</v>
      </c>
      <c r="F156" s="1">
        <v>2</v>
      </c>
      <c r="G156" s="1" t="s">
        <v>47</v>
      </c>
      <c r="H156" s="1">
        <v>3436</v>
      </c>
      <c r="I156" s="2">
        <v>239</v>
      </c>
      <c r="J156" s="11">
        <v>530307.56000000006</v>
      </c>
      <c r="K156" s="3">
        <v>41946</v>
      </c>
      <c r="L156" s="4">
        <v>190</v>
      </c>
      <c r="M156" s="5" t="s">
        <v>285</v>
      </c>
      <c r="N156" s="6" t="s">
        <v>286</v>
      </c>
      <c r="O156" s="7" t="s">
        <v>462</v>
      </c>
      <c r="P156" s="7" t="s">
        <v>287</v>
      </c>
      <c r="Q156" s="7">
        <v>9</v>
      </c>
      <c r="R156" s="7" t="s">
        <v>286</v>
      </c>
      <c r="S156" s="7"/>
      <c r="T156" s="7"/>
      <c r="U156" s="7">
        <v>2015</v>
      </c>
      <c r="V156" s="8">
        <v>2</v>
      </c>
      <c r="W156" s="8" t="s">
        <v>412</v>
      </c>
      <c r="X156" s="8" t="s">
        <v>723</v>
      </c>
      <c r="Y156" s="8">
        <v>8.1999999999999993</v>
      </c>
      <c r="Z156" s="8"/>
      <c r="AA156" s="9" t="s">
        <v>74</v>
      </c>
      <c r="AB156" s="8" t="s">
        <v>42</v>
      </c>
      <c r="AC156" s="10"/>
      <c r="AD156" s="10"/>
      <c r="AE156" s="10"/>
      <c r="AF156" s="10"/>
      <c r="AG156" s="10"/>
      <c r="AH156" s="10"/>
    </row>
    <row r="157" spans="1:34" ht="15.75" thickBot="1">
      <c r="A157" s="1" t="s">
        <v>217</v>
      </c>
      <c r="B157" s="1" t="s">
        <v>745</v>
      </c>
      <c r="C157" s="1" t="s">
        <v>745</v>
      </c>
      <c r="D157" s="1" t="s">
        <v>108</v>
      </c>
      <c r="E157" s="1" t="s">
        <v>224</v>
      </c>
      <c r="F157" s="1">
        <v>2</v>
      </c>
      <c r="G157" s="1" t="s">
        <v>47</v>
      </c>
      <c r="H157" s="1">
        <v>3436</v>
      </c>
      <c r="I157" s="2">
        <v>250</v>
      </c>
      <c r="J157" s="11">
        <v>608557.5</v>
      </c>
      <c r="K157" s="3">
        <v>41946</v>
      </c>
      <c r="L157" s="4">
        <v>211</v>
      </c>
      <c r="M157" s="5" t="s">
        <v>438</v>
      </c>
      <c r="N157" s="6" t="s">
        <v>439</v>
      </c>
      <c r="O157" s="7" t="s">
        <v>462</v>
      </c>
      <c r="P157" s="7" t="s">
        <v>440</v>
      </c>
      <c r="Q157" s="7">
        <v>9</v>
      </c>
      <c r="R157" s="7" t="s">
        <v>439</v>
      </c>
      <c r="S157" s="7"/>
      <c r="T157" s="7"/>
      <c r="U157" s="7">
        <v>2015</v>
      </c>
      <c r="V157" s="8">
        <v>2</v>
      </c>
      <c r="W157" s="8" t="s">
        <v>412</v>
      </c>
      <c r="X157" s="8" t="s">
        <v>814</v>
      </c>
      <c r="Y157" s="8">
        <v>9</v>
      </c>
      <c r="Z157" s="8"/>
      <c r="AA157" s="9" t="s">
        <v>74</v>
      </c>
      <c r="AB157" s="8" t="s">
        <v>42</v>
      </c>
      <c r="AC157" s="10"/>
      <c r="AD157" s="10"/>
      <c r="AE157" s="10"/>
      <c r="AF157" s="10"/>
      <c r="AG157" s="10"/>
      <c r="AH157" s="10"/>
    </row>
    <row r="158" spans="1:34" ht="15.75" thickBot="1">
      <c r="A158" s="1" t="s">
        <v>217</v>
      </c>
      <c r="B158" s="1" t="s">
        <v>745</v>
      </c>
      <c r="C158" s="1" t="s">
        <v>745</v>
      </c>
      <c r="D158" s="1" t="s">
        <v>35</v>
      </c>
      <c r="E158" s="1" t="s">
        <v>658</v>
      </c>
      <c r="F158" s="1">
        <v>2</v>
      </c>
      <c r="G158" s="1" t="s">
        <v>47</v>
      </c>
      <c r="H158" s="1">
        <v>3436</v>
      </c>
      <c r="I158" s="2">
        <v>250</v>
      </c>
      <c r="J158" s="11">
        <v>608557.5</v>
      </c>
      <c r="K158" s="3">
        <v>41946</v>
      </c>
      <c r="L158" s="4">
        <v>190</v>
      </c>
      <c r="M158" s="5" t="s">
        <v>441</v>
      </c>
      <c r="N158" s="6" t="s">
        <v>442</v>
      </c>
      <c r="O158" s="7" t="s">
        <v>462</v>
      </c>
      <c r="P158" s="7" t="s">
        <v>443</v>
      </c>
      <c r="Q158" s="7">
        <v>9</v>
      </c>
      <c r="R158" s="7" t="s">
        <v>442</v>
      </c>
      <c r="S158" s="7"/>
      <c r="T158" s="7"/>
      <c r="U158" s="7">
        <v>2015</v>
      </c>
      <c r="V158" s="8">
        <v>2</v>
      </c>
      <c r="W158" s="8" t="s">
        <v>412</v>
      </c>
      <c r="X158" s="8" t="s">
        <v>814</v>
      </c>
      <c r="Y158" s="8">
        <v>8.1999999999999993</v>
      </c>
      <c r="Z158" s="8"/>
      <c r="AA158" s="9" t="s">
        <v>74</v>
      </c>
      <c r="AB158" s="8" t="s">
        <v>42</v>
      </c>
      <c r="AC158" s="10"/>
      <c r="AD158" s="10"/>
      <c r="AE158" s="10"/>
      <c r="AF158" s="10"/>
      <c r="AG158" s="10"/>
      <c r="AH158" s="10"/>
    </row>
    <row r="159" spans="1:34" ht="15.75" thickBot="1">
      <c r="A159" s="1" t="s">
        <v>217</v>
      </c>
      <c r="B159" s="1" t="s">
        <v>120</v>
      </c>
      <c r="C159" s="1" t="s">
        <v>120</v>
      </c>
      <c r="D159" s="1" t="s">
        <v>108</v>
      </c>
      <c r="E159" s="1" t="s">
        <v>224</v>
      </c>
      <c r="F159" s="1">
        <v>2</v>
      </c>
      <c r="G159" s="1" t="s">
        <v>47</v>
      </c>
      <c r="H159" s="1">
        <v>2706</v>
      </c>
      <c r="I159" s="2">
        <v>195</v>
      </c>
      <c r="J159" s="11">
        <v>415395</v>
      </c>
      <c r="K159" s="3">
        <v>41946</v>
      </c>
      <c r="L159" s="4">
        <v>195</v>
      </c>
      <c r="M159" s="5" t="s">
        <v>288</v>
      </c>
      <c r="N159" s="6" t="s">
        <v>289</v>
      </c>
      <c r="O159" s="7" t="s">
        <v>462</v>
      </c>
      <c r="P159" s="7" t="s">
        <v>290</v>
      </c>
      <c r="Q159" s="7">
        <v>9</v>
      </c>
      <c r="R159" s="7" t="s">
        <v>289</v>
      </c>
      <c r="S159" s="7"/>
      <c r="T159" s="7"/>
      <c r="U159" s="7">
        <v>2015</v>
      </c>
      <c r="V159" s="8">
        <v>2</v>
      </c>
      <c r="W159" s="8" t="s">
        <v>412</v>
      </c>
      <c r="X159" s="8" t="s">
        <v>796</v>
      </c>
      <c r="Y159" s="8">
        <v>8.4</v>
      </c>
      <c r="Z159" s="8"/>
      <c r="AA159" s="9" t="s">
        <v>74</v>
      </c>
      <c r="AB159" s="8" t="s">
        <v>42</v>
      </c>
      <c r="AC159" s="10"/>
      <c r="AD159" s="10"/>
      <c r="AE159" s="10"/>
      <c r="AF159" s="10"/>
      <c r="AG159" s="10"/>
      <c r="AH159" s="10"/>
    </row>
    <row r="160" spans="1:34" ht="15.75" thickBot="1">
      <c r="A160" s="1" t="s">
        <v>217</v>
      </c>
      <c r="B160" s="1" t="s">
        <v>120</v>
      </c>
      <c r="C160" s="1" t="s">
        <v>120</v>
      </c>
      <c r="D160" s="1" t="s">
        <v>35</v>
      </c>
      <c r="E160" s="1" t="s">
        <v>658</v>
      </c>
      <c r="F160" s="1">
        <v>2</v>
      </c>
      <c r="G160" s="1" t="s">
        <v>47</v>
      </c>
      <c r="H160" s="1">
        <v>2706</v>
      </c>
      <c r="I160" s="2">
        <v>195</v>
      </c>
      <c r="J160" s="11">
        <v>415395</v>
      </c>
      <c r="K160" s="3">
        <v>41946</v>
      </c>
      <c r="L160" s="4">
        <v>183</v>
      </c>
      <c r="M160" s="5" t="s">
        <v>291</v>
      </c>
      <c r="N160" s="6" t="s">
        <v>292</v>
      </c>
      <c r="O160" s="7" t="s">
        <v>462</v>
      </c>
      <c r="P160" s="7" t="s">
        <v>293</v>
      </c>
      <c r="Q160" s="7">
        <v>9</v>
      </c>
      <c r="R160" s="7" t="s">
        <v>292</v>
      </c>
      <c r="S160" s="7"/>
      <c r="T160" s="7"/>
      <c r="U160" s="7">
        <v>2015</v>
      </c>
      <c r="V160" s="8">
        <v>2</v>
      </c>
      <c r="W160" s="8" t="s">
        <v>412</v>
      </c>
      <c r="X160" s="8" t="s">
        <v>796</v>
      </c>
      <c r="Y160" s="8">
        <v>7.9</v>
      </c>
      <c r="Z160" s="8"/>
      <c r="AA160" s="9" t="s">
        <v>74</v>
      </c>
      <c r="AB160" s="8" t="s">
        <v>42</v>
      </c>
      <c r="AC160" s="10"/>
      <c r="AD160" s="10"/>
      <c r="AE160" s="10"/>
      <c r="AF160" s="10"/>
      <c r="AG160" s="10"/>
      <c r="AH160" s="10"/>
    </row>
    <row r="161" spans="1:34" ht="15.75" thickBot="1">
      <c r="A161" s="1" t="s">
        <v>217</v>
      </c>
      <c r="B161" s="1" t="s">
        <v>124</v>
      </c>
      <c r="C161" s="1" t="s">
        <v>124</v>
      </c>
      <c r="D161" s="1" t="s">
        <v>108</v>
      </c>
      <c r="E161" s="1" t="s">
        <v>224</v>
      </c>
      <c r="F161" s="1">
        <v>2</v>
      </c>
      <c r="G161" s="1" t="s">
        <v>47</v>
      </c>
      <c r="H161" s="1">
        <v>3436</v>
      </c>
      <c r="I161" s="2">
        <v>232</v>
      </c>
      <c r="J161" s="11">
        <v>507587.06</v>
      </c>
      <c r="K161" s="3">
        <v>41946</v>
      </c>
      <c r="L161" s="4">
        <v>211</v>
      </c>
      <c r="M161" s="5" t="s">
        <v>294</v>
      </c>
      <c r="N161" s="6" t="s">
        <v>295</v>
      </c>
      <c r="O161" s="7" t="s">
        <v>462</v>
      </c>
      <c r="P161" s="7" t="s">
        <v>296</v>
      </c>
      <c r="Q161" s="7">
        <v>9</v>
      </c>
      <c r="R161" s="7" t="s">
        <v>295</v>
      </c>
      <c r="S161" s="7"/>
      <c r="T161" s="7"/>
      <c r="U161" s="7">
        <v>2015</v>
      </c>
      <c r="V161" s="8">
        <v>2</v>
      </c>
      <c r="W161" s="8" t="s">
        <v>412</v>
      </c>
      <c r="X161" s="8" t="s">
        <v>797</v>
      </c>
      <c r="Y161" s="8">
        <v>9</v>
      </c>
      <c r="Z161" s="8"/>
      <c r="AA161" s="9" t="s">
        <v>74</v>
      </c>
      <c r="AB161" s="8" t="s">
        <v>42</v>
      </c>
      <c r="AC161" s="10"/>
      <c r="AD161" s="10"/>
      <c r="AE161" s="10"/>
      <c r="AF161" s="10"/>
      <c r="AG161" s="10"/>
      <c r="AH161" s="10"/>
    </row>
    <row r="162" spans="1:34" ht="15.75" thickBot="1">
      <c r="A162" s="1" t="s">
        <v>217</v>
      </c>
      <c r="B162" s="1" t="s">
        <v>124</v>
      </c>
      <c r="C162" s="1" t="s">
        <v>124</v>
      </c>
      <c r="D162" s="1" t="s">
        <v>35</v>
      </c>
      <c r="E162" s="1" t="s">
        <v>658</v>
      </c>
      <c r="F162" s="1">
        <v>2</v>
      </c>
      <c r="G162" s="1" t="s">
        <v>47</v>
      </c>
      <c r="H162" s="1">
        <v>3436</v>
      </c>
      <c r="I162" s="2">
        <v>232</v>
      </c>
      <c r="J162" s="11">
        <v>507587.06</v>
      </c>
      <c r="K162" s="3">
        <v>41946</v>
      </c>
      <c r="L162" s="4">
        <v>190</v>
      </c>
      <c r="M162" s="5" t="s">
        <v>297</v>
      </c>
      <c r="N162" s="6" t="s">
        <v>298</v>
      </c>
      <c r="O162" s="7" t="s">
        <v>462</v>
      </c>
      <c r="P162" s="7" t="s">
        <v>299</v>
      </c>
      <c r="Q162" s="7">
        <v>9</v>
      </c>
      <c r="R162" s="7" t="s">
        <v>298</v>
      </c>
      <c r="S162" s="7"/>
      <c r="T162" s="7"/>
      <c r="U162" s="7">
        <v>2015</v>
      </c>
      <c r="V162" s="8">
        <v>2</v>
      </c>
      <c r="W162" s="8" t="s">
        <v>412</v>
      </c>
      <c r="X162" s="8" t="s">
        <v>797</v>
      </c>
      <c r="Y162" s="8">
        <v>8.1999999999999993</v>
      </c>
      <c r="Z162" s="8"/>
      <c r="AA162" s="9" t="s">
        <v>74</v>
      </c>
      <c r="AB162" s="8" t="s">
        <v>42</v>
      </c>
      <c r="AC162" s="10"/>
      <c r="AD162" s="10"/>
      <c r="AE162" s="10"/>
      <c r="AF162" s="10"/>
      <c r="AG162" s="10"/>
      <c r="AH162" s="10"/>
    </row>
    <row r="163" spans="1:34" ht="15.75" thickBot="1">
      <c r="A163" s="1" t="s">
        <v>217</v>
      </c>
      <c r="B163" s="1" t="s">
        <v>746</v>
      </c>
      <c r="C163" s="1" t="s">
        <v>746</v>
      </c>
      <c r="D163" s="1" t="s">
        <v>108</v>
      </c>
      <c r="E163" s="1" t="s">
        <v>224</v>
      </c>
      <c r="F163" s="1">
        <v>2</v>
      </c>
      <c r="G163" s="1" t="s">
        <v>47</v>
      </c>
      <c r="H163" s="1">
        <v>3436</v>
      </c>
      <c r="I163" s="2">
        <v>243</v>
      </c>
      <c r="J163" s="11">
        <v>577001.25</v>
      </c>
      <c r="K163" s="3">
        <v>41946</v>
      </c>
      <c r="L163" s="4">
        <v>211</v>
      </c>
      <c r="M163" s="5" t="s">
        <v>444</v>
      </c>
      <c r="N163" s="6" t="s">
        <v>445</v>
      </c>
      <c r="O163" s="7" t="s">
        <v>462</v>
      </c>
      <c r="P163" s="7" t="s">
        <v>446</v>
      </c>
      <c r="Q163" s="7">
        <v>9</v>
      </c>
      <c r="R163" s="7" t="s">
        <v>445</v>
      </c>
      <c r="S163" s="7"/>
      <c r="T163" s="7"/>
      <c r="U163" s="7">
        <v>2015</v>
      </c>
      <c r="V163" s="8">
        <v>2</v>
      </c>
      <c r="W163" s="8" t="s">
        <v>412</v>
      </c>
      <c r="X163" s="8" t="s">
        <v>815</v>
      </c>
      <c r="Y163" s="8">
        <v>9</v>
      </c>
      <c r="Z163" s="8"/>
      <c r="AA163" s="9" t="s">
        <v>74</v>
      </c>
      <c r="AB163" s="8" t="s">
        <v>42</v>
      </c>
      <c r="AC163" s="10"/>
      <c r="AD163" s="10"/>
      <c r="AE163" s="10"/>
      <c r="AF163" s="10"/>
      <c r="AG163" s="10"/>
      <c r="AH163" s="10"/>
    </row>
    <row r="164" spans="1:34" ht="15.75" thickBot="1">
      <c r="A164" s="1" t="s">
        <v>217</v>
      </c>
      <c r="B164" s="1" t="s">
        <v>746</v>
      </c>
      <c r="C164" s="1" t="s">
        <v>746</v>
      </c>
      <c r="D164" s="1" t="s">
        <v>35</v>
      </c>
      <c r="E164" s="1" t="s">
        <v>658</v>
      </c>
      <c r="F164" s="1">
        <v>2</v>
      </c>
      <c r="G164" s="1" t="s">
        <v>47</v>
      </c>
      <c r="H164" s="1">
        <v>3436</v>
      </c>
      <c r="I164" s="2">
        <v>243</v>
      </c>
      <c r="J164" s="11">
        <v>577001.25</v>
      </c>
      <c r="K164" s="3">
        <v>41946</v>
      </c>
      <c r="L164" s="4">
        <v>190</v>
      </c>
      <c r="M164" s="5" t="s">
        <v>447</v>
      </c>
      <c r="N164" s="6" t="s">
        <v>448</v>
      </c>
      <c r="O164" s="7" t="s">
        <v>462</v>
      </c>
      <c r="P164" s="7" t="s">
        <v>449</v>
      </c>
      <c r="Q164" s="7">
        <v>9</v>
      </c>
      <c r="R164" s="7" t="s">
        <v>448</v>
      </c>
      <c r="S164" s="7"/>
      <c r="T164" s="7"/>
      <c r="U164" s="7">
        <v>2015</v>
      </c>
      <c r="V164" s="8">
        <v>2</v>
      </c>
      <c r="W164" s="8" t="s">
        <v>412</v>
      </c>
      <c r="X164" s="8" t="s">
        <v>815</v>
      </c>
      <c r="Y164" s="8">
        <v>8.1999999999999993</v>
      </c>
      <c r="Z164" s="8"/>
      <c r="AA164" s="9" t="s">
        <v>74</v>
      </c>
      <c r="AB164" s="8" t="s">
        <v>42</v>
      </c>
      <c r="AC164" s="10"/>
      <c r="AD164" s="10"/>
      <c r="AE164" s="10"/>
      <c r="AF164" s="10"/>
      <c r="AG164" s="10"/>
      <c r="AH164" s="10"/>
    </row>
    <row r="165" spans="1:34" ht="15.75" thickBot="1">
      <c r="A165" s="1" t="s">
        <v>217</v>
      </c>
      <c r="B165" s="1" t="s">
        <v>735</v>
      </c>
      <c r="C165" s="1" t="s">
        <v>735</v>
      </c>
      <c r="D165" s="1" t="s">
        <v>108</v>
      </c>
      <c r="E165" s="1" t="s">
        <v>300</v>
      </c>
      <c r="F165" s="1">
        <v>2</v>
      </c>
      <c r="G165" s="1" t="s">
        <v>47</v>
      </c>
      <c r="H165" s="1">
        <v>3436</v>
      </c>
      <c r="I165" s="2">
        <v>257</v>
      </c>
      <c r="J165" s="11">
        <v>743733</v>
      </c>
      <c r="K165" s="3">
        <v>41946</v>
      </c>
      <c r="L165" s="4">
        <v>211</v>
      </c>
      <c r="M165" s="5" t="s">
        <v>301</v>
      </c>
      <c r="N165" s="6" t="s">
        <v>302</v>
      </c>
      <c r="O165" s="7" t="s">
        <v>463</v>
      </c>
      <c r="P165" s="7" t="s">
        <v>303</v>
      </c>
      <c r="Q165" s="7">
        <v>9</v>
      </c>
      <c r="R165" s="7" t="s">
        <v>302</v>
      </c>
      <c r="S165" s="7"/>
      <c r="T165" s="7"/>
      <c r="U165" s="7">
        <v>2015</v>
      </c>
      <c r="V165" s="8">
        <v>4</v>
      </c>
      <c r="W165" s="8" t="s">
        <v>412</v>
      </c>
      <c r="X165" s="8" t="s">
        <v>798</v>
      </c>
      <c r="Y165" s="8">
        <v>9</v>
      </c>
      <c r="Z165" s="8"/>
      <c r="AA165" s="9" t="s">
        <v>74</v>
      </c>
      <c r="AB165" s="8" t="s">
        <v>42</v>
      </c>
      <c r="AC165" s="10"/>
      <c r="AD165" s="10"/>
      <c r="AE165" s="10"/>
      <c r="AF165" s="10"/>
      <c r="AG165" s="10"/>
      <c r="AH165" s="10"/>
    </row>
    <row r="166" spans="1:34" ht="15.75" thickBot="1">
      <c r="A166" s="1" t="s">
        <v>217</v>
      </c>
      <c r="B166" s="1" t="s">
        <v>735</v>
      </c>
      <c r="C166" s="1" t="s">
        <v>735</v>
      </c>
      <c r="D166" s="1" t="s">
        <v>35</v>
      </c>
      <c r="E166" s="1" t="s">
        <v>658</v>
      </c>
      <c r="F166" s="1">
        <v>2</v>
      </c>
      <c r="G166" s="1" t="s">
        <v>47</v>
      </c>
      <c r="H166" s="1">
        <v>3436</v>
      </c>
      <c r="I166" s="2">
        <v>257</v>
      </c>
      <c r="J166" s="11">
        <v>743733</v>
      </c>
      <c r="K166" s="3">
        <v>41946</v>
      </c>
      <c r="L166" s="4">
        <v>191</v>
      </c>
      <c r="M166" s="5" t="s">
        <v>304</v>
      </c>
      <c r="N166" s="6" t="s">
        <v>305</v>
      </c>
      <c r="O166" s="7" t="s">
        <v>463</v>
      </c>
      <c r="P166" s="7" t="s">
        <v>306</v>
      </c>
      <c r="Q166" s="7">
        <v>9</v>
      </c>
      <c r="R166" s="7" t="s">
        <v>305</v>
      </c>
      <c r="S166" s="7"/>
      <c r="T166" s="7"/>
      <c r="U166" s="7">
        <v>2015</v>
      </c>
      <c r="V166" s="8">
        <v>4</v>
      </c>
      <c r="W166" s="8" t="s">
        <v>412</v>
      </c>
      <c r="X166" s="8" t="s">
        <v>798</v>
      </c>
      <c r="Y166" s="8">
        <v>8.1999999999999993</v>
      </c>
      <c r="Z166" s="8"/>
      <c r="AA166" s="9" t="s">
        <v>74</v>
      </c>
      <c r="AB166" s="8" t="s">
        <v>42</v>
      </c>
      <c r="AC166" s="10"/>
      <c r="AD166" s="10"/>
      <c r="AE166" s="10"/>
      <c r="AF166" s="10"/>
      <c r="AG166" s="10"/>
      <c r="AH166" s="10"/>
    </row>
    <row r="167" spans="1:34" ht="15.75" thickBot="1">
      <c r="A167" s="1" t="s">
        <v>217</v>
      </c>
      <c r="B167" s="1" t="s">
        <v>736</v>
      </c>
      <c r="C167" s="1" t="s">
        <v>736</v>
      </c>
      <c r="D167" s="1" t="s">
        <v>35</v>
      </c>
      <c r="E167" s="1" t="s">
        <v>658</v>
      </c>
      <c r="F167" s="1">
        <v>2</v>
      </c>
      <c r="G167" s="1" t="s">
        <v>47</v>
      </c>
      <c r="H167" s="1">
        <v>3800</v>
      </c>
      <c r="I167" s="2">
        <v>316</v>
      </c>
      <c r="J167" s="11">
        <v>8623682.4399999995</v>
      </c>
      <c r="K167" s="3">
        <v>41946</v>
      </c>
      <c r="L167" s="4">
        <v>202</v>
      </c>
      <c r="M167" s="5" t="s">
        <v>313</v>
      </c>
      <c r="N167" s="6" t="s">
        <v>314</v>
      </c>
      <c r="O167" s="7" t="s">
        <v>463</v>
      </c>
      <c r="P167" s="7" t="s">
        <v>315</v>
      </c>
      <c r="Q167" s="7">
        <v>13</v>
      </c>
      <c r="R167" s="7" t="s">
        <v>314</v>
      </c>
      <c r="S167" s="7"/>
      <c r="T167" s="7"/>
      <c r="U167" s="7">
        <v>2015</v>
      </c>
      <c r="V167" s="8">
        <v>4</v>
      </c>
      <c r="W167" s="8" t="s">
        <v>412</v>
      </c>
      <c r="X167" s="8" t="s">
        <v>800</v>
      </c>
      <c r="Y167" s="8">
        <v>8.6999999999999993</v>
      </c>
      <c r="Z167" s="8"/>
      <c r="AA167" s="9" t="s">
        <v>74</v>
      </c>
      <c r="AB167" s="8" t="s">
        <v>42</v>
      </c>
      <c r="AC167" s="10"/>
      <c r="AD167" s="10"/>
      <c r="AE167" s="10"/>
      <c r="AF167" s="10"/>
      <c r="AG167" s="10"/>
      <c r="AH167" s="10"/>
    </row>
    <row r="168" spans="1:34" ht="15.75" thickBot="1">
      <c r="A168" s="1" t="s">
        <v>217</v>
      </c>
      <c r="B168" s="1" t="s">
        <v>736</v>
      </c>
      <c r="C168" s="1" t="s">
        <v>736</v>
      </c>
      <c r="D168" s="1" t="s">
        <v>108</v>
      </c>
      <c r="E168" s="1" t="s">
        <v>300</v>
      </c>
      <c r="F168" s="1">
        <v>2</v>
      </c>
      <c r="G168" s="1" t="s">
        <v>47</v>
      </c>
      <c r="H168" s="1">
        <v>3800</v>
      </c>
      <c r="I168" s="2">
        <v>316</v>
      </c>
      <c r="J168" s="11">
        <v>862374.94</v>
      </c>
      <c r="K168" s="3">
        <v>41946</v>
      </c>
      <c r="L168" s="4">
        <v>223</v>
      </c>
      <c r="M168" s="5" t="s">
        <v>316</v>
      </c>
      <c r="N168" s="6" t="s">
        <v>317</v>
      </c>
      <c r="O168" s="7" t="s">
        <v>463</v>
      </c>
      <c r="P168" s="7" t="s">
        <v>318</v>
      </c>
      <c r="Q168" s="7">
        <v>13</v>
      </c>
      <c r="R168" s="7" t="s">
        <v>317</v>
      </c>
      <c r="S168" s="7"/>
      <c r="T168" s="7"/>
      <c r="U168" s="7">
        <v>2015</v>
      </c>
      <c r="V168" s="8">
        <v>4</v>
      </c>
      <c r="W168" s="8" t="s">
        <v>412</v>
      </c>
      <c r="X168" s="8" t="s">
        <v>800</v>
      </c>
      <c r="Y168" s="8">
        <v>9.5</v>
      </c>
      <c r="Z168" s="8"/>
      <c r="AA168" s="9" t="s">
        <v>74</v>
      </c>
      <c r="AB168" s="8" t="s">
        <v>42</v>
      </c>
      <c r="AC168" s="10"/>
      <c r="AD168" s="10"/>
      <c r="AE168" s="10"/>
      <c r="AF168" s="10"/>
      <c r="AG168" s="10"/>
      <c r="AH168" s="10"/>
    </row>
    <row r="169" spans="1:34" ht="15.75" thickBot="1">
      <c r="A169" s="1" t="s">
        <v>217</v>
      </c>
      <c r="B169" s="1" t="s">
        <v>735</v>
      </c>
      <c r="C169" s="1" t="s">
        <v>735</v>
      </c>
      <c r="D169" s="1" t="s">
        <v>108</v>
      </c>
      <c r="E169" s="1" t="s">
        <v>300</v>
      </c>
      <c r="F169" s="1">
        <v>2</v>
      </c>
      <c r="G169" s="1" t="s">
        <v>47</v>
      </c>
      <c r="H169" s="1">
        <v>3436</v>
      </c>
      <c r="I169" s="2">
        <v>257</v>
      </c>
      <c r="J169" s="11">
        <v>847352.25</v>
      </c>
      <c r="K169" s="3">
        <v>41946</v>
      </c>
      <c r="L169" s="4">
        <v>216</v>
      </c>
      <c r="M169" s="5" t="s">
        <v>323</v>
      </c>
      <c r="N169" s="6" t="s">
        <v>324</v>
      </c>
      <c r="O169" s="7" t="s">
        <v>463</v>
      </c>
      <c r="P169" s="7" t="s">
        <v>325</v>
      </c>
      <c r="Q169" s="7">
        <v>9</v>
      </c>
      <c r="R169" s="7" t="s">
        <v>324</v>
      </c>
      <c r="S169" s="7"/>
      <c r="T169" s="7"/>
      <c r="U169" s="7">
        <v>2015</v>
      </c>
      <c r="V169" s="8">
        <v>4</v>
      </c>
      <c r="W169" s="8" t="s">
        <v>412</v>
      </c>
      <c r="X169" s="8" t="s">
        <v>798</v>
      </c>
      <c r="Y169" s="8">
        <v>9.1999999999999993</v>
      </c>
      <c r="Z169" s="8"/>
      <c r="AA169" s="9" t="s">
        <v>74</v>
      </c>
      <c r="AB169" s="8" t="s">
        <v>42</v>
      </c>
      <c r="AC169" s="10"/>
      <c r="AD169" s="10"/>
      <c r="AE169" s="10"/>
      <c r="AF169" s="10"/>
      <c r="AG169" s="10"/>
      <c r="AH169" s="10"/>
    </row>
    <row r="170" spans="1:34" ht="15.75" thickBot="1">
      <c r="A170" s="1" t="s">
        <v>217</v>
      </c>
      <c r="B170" s="1" t="s">
        <v>735</v>
      </c>
      <c r="C170" s="1" t="s">
        <v>735</v>
      </c>
      <c r="D170" s="1" t="s">
        <v>35</v>
      </c>
      <c r="E170" s="1" t="s">
        <v>658</v>
      </c>
      <c r="F170" s="1">
        <v>2</v>
      </c>
      <c r="G170" s="1" t="s">
        <v>47</v>
      </c>
      <c r="H170" s="1">
        <v>3436</v>
      </c>
      <c r="I170" s="2">
        <v>257</v>
      </c>
      <c r="J170" s="11">
        <v>847352.25</v>
      </c>
      <c r="K170" s="3">
        <v>41946</v>
      </c>
      <c r="L170" s="4">
        <v>195</v>
      </c>
      <c r="M170" s="5" t="s">
        <v>326</v>
      </c>
      <c r="N170" s="6" t="s">
        <v>327</v>
      </c>
      <c r="O170" s="7" t="s">
        <v>463</v>
      </c>
      <c r="P170" s="7" t="s">
        <v>328</v>
      </c>
      <c r="Q170" s="7">
        <v>9</v>
      </c>
      <c r="R170" s="7" t="s">
        <v>327</v>
      </c>
      <c r="S170" s="7"/>
      <c r="T170" s="7"/>
      <c r="U170" s="7">
        <v>2015</v>
      </c>
      <c r="V170" s="8">
        <v>4</v>
      </c>
      <c r="W170" s="8" t="s">
        <v>412</v>
      </c>
      <c r="X170" s="8" t="s">
        <v>798</v>
      </c>
      <c r="Y170" s="8">
        <v>8.4</v>
      </c>
      <c r="Z170" s="8"/>
      <c r="AA170" s="9" t="s">
        <v>74</v>
      </c>
      <c r="AB170" s="8" t="s">
        <v>42</v>
      </c>
      <c r="AC170" s="10"/>
      <c r="AD170" s="10"/>
      <c r="AE170" s="10"/>
      <c r="AF170" s="10"/>
      <c r="AG170" s="10"/>
      <c r="AH170" s="10"/>
    </row>
    <row r="171" spans="1:34" ht="15.75" thickBot="1">
      <c r="A171" s="1" t="s">
        <v>217</v>
      </c>
      <c r="B171" s="1" t="s">
        <v>736</v>
      </c>
      <c r="C171" s="1" t="s">
        <v>736</v>
      </c>
      <c r="D171" s="1" t="s">
        <v>108</v>
      </c>
      <c r="E171" s="1" t="s">
        <v>300</v>
      </c>
      <c r="F171" s="1">
        <v>2</v>
      </c>
      <c r="G171" s="1" t="s">
        <v>47</v>
      </c>
      <c r="H171" s="1">
        <v>3800</v>
      </c>
      <c r="I171" s="2">
        <v>294</v>
      </c>
      <c r="J171" s="11">
        <v>967323.38</v>
      </c>
      <c r="K171" s="3">
        <v>41946</v>
      </c>
      <c r="L171" s="4">
        <v>228</v>
      </c>
      <c r="M171" s="5" t="s">
        <v>329</v>
      </c>
      <c r="N171" s="6" t="s">
        <v>330</v>
      </c>
      <c r="O171" s="7" t="s">
        <v>463</v>
      </c>
      <c r="P171" s="7" t="s">
        <v>331</v>
      </c>
      <c r="Q171" s="7">
        <v>9</v>
      </c>
      <c r="R171" s="7" t="s">
        <v>330</v>
      </c>
      <c r="S171" s="7"/>
      <c r="T171" s="7"/>
      <c r="U171" s="7">
        <v>2015</v>
      </c>
      <c r="V171" s="8">
        <v>4</v>
      </c>
      <c r="W171" s="8" t="s">
        <v>412</v>
      </c>
      <c r="X171" s="8" t="s">
        <v>799</v>
      </c>
      <c r="Y171" s="8">
        <v>9.6999999999999993</v>
      </c>
      <c r="Z171" s="8"/>
      <c r="AA171" s="9" t="s">
        <v>74</v>
      </c>
      <c r="AB171" s="8" t="s">
        <v>42</v>
      </c>
      <c r="AC171" s="10"/>
      <c r="AD171" s="10"/>
      <c r="AE171" s="10"/>
      <c r="AF171" s="10"/>
      <c r="AG171" s="10"/>
      <c r="AH171" s="10"/>
    </row>
    <row r="172" spans="1:34" ht="15.75" thickBot="1">
      <c r="A172" s="1" t="s">
        <v>217</v>
      </c>
      <c r="B172" s="1" t="s">
        <v>736</v>
      </c>
      <c r="C172" s="1" t="s">
        <v>736</v>
      </c>
      <c r="D172" s="1" t="s">
        <v>35</v>
      </c>
      <c r="E172" s="1" t="s">
        <v>658</v>
      </c>
      <c r="F172" s="1">
        <v>2</v>
      </c>
      <c r="G172" s="1" t="s">
        <v>47</v>
      </c>
      <c r="H172" s="1">
        <v>3800</v>
      </c>
      <c r="I172" s="2">
        <v>294</v>
      </c>
      <c r="J172" s="11">
        <v>967323.38</v>
      </c>
      <c r="K172" s="3">
        <v>41946</v>
      </c>
      <c r="L172" s="4">
        <v>207</v>
      </c>
      <c r="M172" s="5" t="s">
        <v>332</v>
      </c>
      <c r="N172" s="6" t="s">
        <v>333</v>
      </c>
      <c r="O172" s="7" t="s">
        <v>463</v>
      </c>
      <c r="P172" s="7" t="s">
        <v>334</v>
      </c>
      <c r="Q172" s="7">
        <v>9</v>
      </c>
      <c r="R172" s="7" t="s">
        <v>333</v>
      </c>
      <c r="S172" s="7"/>
      <c r="T172" s="7"/>
      <c r="U172" s="7">
        <v>2015</v>
      </c>
      <c r="V172" s="8">
        <v>4</v>
      </c>
      <c r="W172" s="8" t="s">
        <v>412</v>
      </c>
      <c r="X172" s="8" t="s">
        <v>799</v>
      </c>
      <c r="Y172" s="8">
        <v>8.9</v>
      </c>
      <c r="Z172" s="8"/>
      <c r="AA172" s="9" t="s">
        <v>74</v>
      </c>
      <c r="AB172" s="8" t="s">
        <v>42</v>
      </c>
      <c r="AC172" s="10"/>
      <c r="AD172" s="10"/>
      <c r="AE172" s="10"/>
      <c r="AF172" s="10"/>
      <c r="AG172" s="10"/>
      <c r="AH172" s="10"/>
    </row>
    <row r="173" spans="1:34" ht="15.75" thickBot="1">
      <c r="A173" s="1" t="s">
        <v>217</v>
      </c>
      <c r="B173" s="1" t="s">
        <v>736</v>
      </c>
      <c r="C173" s="1" t="s">
        <v>736</v>
      </c>
      <c r="D173" s="1" t="s">
        <v>35</v>
      </c>
      <c r="E173" s="1" t="s">
        <v>658</v>
      </c>
      <c r="F173" s="1">
        <v>2</v>
      </c>
      <c r="G173" s="1" t="s">
        <v>47</v>
      </c>
      <c r="H173" s="1">
        <v>3800</v>
      </c>
      <c r="I173" s="2">
        <v>316</v>
      </c>
      <c r="J173" s="11">
        <v>967323.38</v>
      </c>
      <c r="K173" s="3">
        <v>41946</v>
      </c>
      <c r="L173" s="4">
        <v>207</v>
      </c>
      <c r="M173" s="5" t="s">
        <v>335</v>
      </c>
      <c r="N173" s="6" t="s">
        <v>336</v>
      </c>
      <c r="O173" s="7" t="s">
        <v>463</v>
      </c>
      <c r="P173" s="7" t="s">
        <v>337</v>
      </c>
      <c r="Q173" s="7">
        <v>9</v>
      </c>
      <c r="R173" s="7" t="s">
        <v>336</v>
      </c>
      <c r="S173" s="7"/>
      <c r="T173" s="7"/>
      <c r="U173" s="7">
        <v>2015</v>
      </c>
      <c r="V173" s="8">
        <v>4</v>
      </c>
      <c r="W173" s="8" t="s">
        <v>412</v>
      </c>
      <c r="X173" s="8" t="s">
        <v>800</v>
      </c>
      <c r="Y173" s="8">
        <v>8.9</v>
      </c>
      <c r="Z173" s="8"/>
      <c r="AA173" s="9" t="s">
        <v>74</v>
      </c>
      <c r="AB173" s="8" t="s">
        <v>42</v>
      </c>
      <c r="AC173" s="10"/>
      <c r="AD173" s="10"/>
      <c r="AE173" s="10"/>
      <c r="AF173" s="10"/>
      <c r="AG173" s="10"/>
      <c r="AH173" s="10"/>
    </row>
    <row r="174" spans="1:34" ht="15.75" thickBot="1">
      <c r="A174" s="1" t="s">
        <v>217</v>
      </c>
      <c r="B174" s="1" t="s">
        <v>736</v>
      </c>
      <c r="C174" s="1" t="s">
        <v>736</v>
      </c>
      <c r="D174" s="1" t="s">
        <v>108</v>
      </c>
      <c r="E174" s="1" t="s">
        <v>300</v>
      </c>
      <c r="F174" s="1">
        <v>2</v>
      </c>
      <c r="G174" s="1" t="s">
        <v>47</v>
      </c>
      <c r="H174" s="1">
        <v>3800</v>
      </c>
      <c r="I174" s="2">
        <v>316</v>
      </c>
      <c r="J174" s="11">
        <v>967323.38</v>
      </c>
      <c r="K174" s="3">
        <v>41946</v>
      </c>
      <c r="L174" s="4">
        <v>228</v>
      </c>
      <c r="M174" s="5" t="s">
        <v>338</v>
      </c>
      <c r="N174" s="6" t="s">
        <v>339</v>
      </c>
      <c r="O174" s="7" t="s">
        <v>463</v>
      </c>
      <c r="P174" s="7" t="s">
        <v>340</v>
      </c>
      <c r="Q174" s="7">
        <v>9</v>
      </c>
      <c r="R174" s="7" t="s">
        <v>339</v>
      </c>
      <c r="S174" s="7"/>
      <c r="T174" s="7"/>
      <c r="U174" s="7">
        <v>2015</v>
      </c>
      <c r="V174" s="8">
        <v>4</v>
      </c>
      <c r="W174" s="8" t="s">
        <v>412</v>
      </c>
      <c r="X174" s="8" t="s">
        <v>800</v>
      </c>
      <c r="Y174" s="8">
        <v>9.6999999999999993</v>
      </c>
      <c r="Z174" s="8"/>
      <c r="AA174" s="9" t="s">
        <v>74</v>
      </c>
      <c r="AB174" s="8" t="s">
        <v>42</v>
      </c>
      <c r="AC174" s="10"/>
      <c r="AD174" s="10"/>
      <c r="AE174" s="10"/>
      <c r="AF174" s="10"/>
      <c r="AG174" s="10"/>
      <c r="AH174" s="10"/>
    </row>
    <row r="175" spans="1:34" ht="15.75" thickBot="1">
      <c r="A175" s="1" t="s">
        <v>217</v>
      </c>
      <c r="B175" s="1" t="s">
        <v>737</v>
      </c>
      <c r="C175" s="1" t="s">
        <v>737</v>
      </c>
      <c r="D175" s="1" t="s">
        <v>108</v>
      </c>
      <c r="E175" s="1" t="s">
        <v>300</v>
      </c>
      <c r="F175" s="1">
        <v>2</v>
      </c>
      <c r="G175" s="1" t="s">
        <v>47</v>
      </c>
      <c r="H175" s="1">
        <v>3436</v>
      </c>
      <c r="I175" s="2">
        <v>257</v>
      </c>
      <c r="J175" s="11">
        <v>801853.88</v>
      </c>
      <c r="K175" s="3">
        <v>41946</v>
      </c>
      <c r="L175" s="4">
        <v>218</v>
      </c>
      <c r="M175" s="5" t="s">
        <v>341</v>
      </c>
      <c r="N175" s="6" t="s">
        <v>342</v>
      </c>
      <c r="O175" s="7" t="s">
        <v>463</v>
      </c>
      <c r="P175" s="7" t="s">
        <v>343</v>
      </c>
      <c r="Q175" s="7">
        <v>9</v>
      </c>
      <c r="R175" s="7" t="s">
        <v>342</v>
      </c>
      <c r="S175" s="7"/>
      <c r="T175" s="7"/>
      <c r="U175" s="7">
        <v>2015</v>
      </c>
      <c r="V175" s="8">
        <v>4</v>
      </c>
      <c r="W175" s="8" t="s">
        <v>412</v>
      </c>
      <c r="X175" s="8" t="s">
        <v>798</v>
      </c>
      <c r="Y175" s="8">
        <v>9.3000000000000007</v>
      </c>
      <c r="Z175" s="8"/>
      <c r="AA175" s="9" t="s">
        <v>41</v>
      </c>
      <c r="AB175" s="8" t="s">
        <v>42</v>
      </c>
      <c r="AC175" s="10"/>
      <c r="AD175" s="10"/>
      <c r="AE175" s="10"/>
      <c r="AF175" s="10"/>
      <c r="AG175" s="10"/>
      <c r="AH175" s="10"/>
    </row>
    <row r="176" spans="1:34" ht="15.75" thickBot="1">
      <c r="A176" s="1" t="s">
        <v>217</v>
      </c>
      <c r="B176" s="1" t="s">
        <v>737</v>
      </c>
      <c r="C176" s="1" t="s">
        <v>737</v>
      </c>
      <c r="D176" s="1" t="s">
        <v>35</v>
      </c>
      <c r="E176" s="1" t="s">
        <v>658</v>
      </c>
      <c r="F176" s="1">
        <v>2</v>
      </c>
      <c r="G176" s="1" t="s">
        <v>47</v>
      </c>
      <c r="H176" s="1">
        <v>3436</v>
      </c>
      <c r="I176" s="2">
        <v>257</v>
      </c>
      <c r="J176" s="11">
        <v>801853.88</v>
      </c>
      <c r="K176" s="3">
        <v>41946</v>
      </c>
      <c r="L176" s="4">
        <v>200</v>
      </c>
      <c r="M176" s="5" t="s">
        <v>344</v>
      </c>
      <c r="N176" s="6" t="s">
        <v>345</v>
      </c>
      <c r="O176" s="7" t="s">
        <v>463</v>
      </c>
      <c r="P176" s="7" t="s">
        <v>346</v>
      </c>
      <c r="Q176" s="7">
        <v>9</v>
      </c>
      <c r="R176" s="7" t="s">
        <v>345</v>
      </c>
      <c r="S176" s="7"/>
      <c r="T176" s="7"/>
      <c r="U176" s="7">
        <v>2015</v>
      </c>
      <c r="V176" s="8">
        <v>4</v>
      </c>
      <c r="W176" s="8" t="s">
        <v>412</v>
      </c>
      <c r="X176" s="8" t="s">
        <v>798</v>
      </c>
      <c r="Y176" s="8">
        <v>8.6</v>
      </c>
      <c r="Z176" s="8"/>
      <c r="AA176" s="9" t="s">
        <v>41</v>
      </c>
      <c r="AB176" s="8" t="s">
        <v>42</v>
      </c>
      <c r="AC176" s="10"/>
      <c r="AD176" s="10"/>
      <c r="AE176" s="10"/>
      <c r="AF176" s="10"/>
      <c r="AG176" s="10"/>
      <c r="AH176" s="10"/>
    </row>
    <row r="177" spans="1:34" ht="15.75" thickBot="1">
      <c r="A177" s="1" t="s">
        <v>217</v>
      </c>
      <c r="B177" s="1" t="s">
        <v>738</v>
      </c>
      <c r="C177" s="1" t="s">
        <v>738</v>
      </c>
      <c r="D177" s="1" t="s">
        <v>108</v>
      </c>
      <c r="E177" s="1" t="s">
        <v>300</v>
      </c>
      <c r="F177" s="1">
        <v>2</v>
      </c>
      <c r="G177" s="1" t="s">
        <v>47</v>
      </c>
      <c r="H177" s="1">
        <v>3800</v>
      </c>
      <c r="I177" s="2">
        <v>294</v>
      </c>
      <c r="J177" s="11">
        <v>921882.38</v>
      </c>
      <c r="K177" s="3">
        <v>41946</v>
      </c>
      <c r="L177" s="4">
        <v>233</v>
      </c>
      <c r="M177" s="5" t="s">
        <v>347</v>
      </c>
      <c r="N177" s="6" t="s">
        <v>348</v>
      </c>
      <c r="O177" s="7" t="s">
        <v>463</v>
      </c>
      <c r="P177" s="7" t="s">
        <v>349</v>
      </c>
      <c r="Q177" s="7">
        <v>9</v>
      </c>
      <c r="R177" s="7" t="s">
        <v>348</v>
      </c>
      <c r="S177" s="7"/>
      <c r="T177" s="7"/>
      <c r="U177" s="7">
        <v>2015</v>
      </c>
      <c r="V177" s="8">
        <v>4</v>
      </c>
      <c r="W177" s="8" t="s">
        <v>412</v>
      </c>
      <c r="X177" s="8" t="s">
        <v>799</v>
      </c>
      <c r="Y177" s="8">
        <v>9.9</v>
      </c>
      <c r="Z177" s="8"/>
      <c r="AA177" s="9" t="s">
        <v>41</v>
      </c>
      <c r="AB177" s="8" t="s">
        <v>42</v>
      </c>
      <c r="AC177" s="10"/>
      <c r="AD177" s="10"/>
      <c r="AE177" s="10"/>
      <c r="AF177" s="10"/>
      <c r="AG177" s="10"/>
      <c r="AH177" s="10"/>
    </row>
    <row r="178" spans="1:34" ht="15.75" thickBot="1">
      <c r="A178" s="1" t="s">
        <v>217</v>
      </c>
      <c r="B178" s="1" t="s">
        <v>738</v>
      </c>
      <c r="C178" s="1" t="s">
        <v>738</v>
      </c>
      <c r="D178" s="1" t="s">
        <v>35</v>
      </c>
      <c r="E178" s="1" t="s">
        <v>658</v>
      </c>
      <c r="F178" s="1">
        <v>2</v>
      </c>
      <c r="G178" s="1" t="s">
        <v>47</v>
      </c>
      <c r="H178" s="1">
        <v>3800</v>
      </c>
      <c r="I178" s="2">
        <v>294</v>
      </c>
      <c r="J178" s="11">
        <v>921882.38</v>
      </c>
      <c r="K178" s="3">
        <v>41946</v>
      </c>
      <c r="L178" s="4">
        <v>212</v>
      </c>
      <c r="M178" s="5" t="s">
        <v>350</v>
      </c>
      <c r="N178" s="6" t="s">
        <v>351</v>
      </c>
      <c r="O178" s="7" t="s">
        <v>463</v>
      </c>
      <c r="P178" s="7" t="s">
        <v>352</v>
      </c>
      <c r="Q178" s="7">
        <v>9</v>
      </c>
      <c r="R178" s="7" t="s">
        <v>351</v>
      </c>
      <c r="S178" s="7"/>
      <c r="T178" s="7"/>
      <c r="U178" s="7">
        <v>2015</v>
      </c>
      <c r="V178" s="8">
        <v>4</v>
      </c>
      <c r="W178" s="8" t="s">
        <v>412</v>
      </c>
      <c r="X178" s="8" t="s">
        <v>799</v>
      </c>
      <c r="Y178" s="8">
        <v>9.1</v>
      </c>
      <c r="Z178" s="8"/>
      <c r="AA178" s="9" t="s">
        <v>41</v>
      </c>
      <c r="AB178" s="8" t="s">
        <v>42</v>
      </c>
      <c r="AC178" s="10"/>
      <c r="AD178" s="10"/>
      <c r="AE178" s="10"/>
      <c r="AF178" s="10"/>
      <c r="AG178" s="10"/>
      <c r="AH178" s="10"/>
    </row>
    <row r="179" spans="1:34" ht="15.75" thickBot="1">
      <c r="A179" s="1" t="s">
        <v>217</v>
      </c>
      <c r="B179" s="1" t="s">
        <v>738</v>
      </c>
      <c r="C179" s="1" t="s">
        <v>738</v>
      </c>
      <c r="D179" s="1" t="s">
        <v>35</v>
      </c>
      <c r="E179" s="1" t="s">
        <v>658</v>
      </c>
      <c r="F179" s="1">
        <v>2</v>
      </c>
      <c r="G179" s="1" t="s">
        <v>47</v>
      </c>
      <c r="H179" s="1">
        <v>3800</v>
      </c>
      <c r="I179" s="2">
        <v>316</v>
      </c>
      <c r="J179" s="11">
        <v>921882.38</v>
      </c>
      <c r="K179" s="3">
        <v>41946</v>
      </c>
      <c r="L179" s="4">
        <v>212</v>
      </c>
      <c r="M179" s="5" t="s">
        <v>353</v>
      </c>
      <c r="N179" s="6" t="s">
        <v>354</v>
      </c>
      <c r="O179" s="7" t="s">
        <v>463</v>
      </c>
      <c r="P179" s="7" t="s">
        <v>355</v>
      </c>
      <c r="Q179" s="7">
        <v>9</v>
      </c>
      <c r="R179" s="7" t="s">
        <v>354</v>
      </c>
      <c r="S179" s="7"/>
      <c r="T179" s="7"/>
      <c r="U179" s="7">
        <v>2015</v>
      </c>
      <c r="V179" s="8">
        <v>4</v>
      </c>
      <c r="W179" s="8" t="s">
        <v>412</v>
      </c>
      <c r="X179" s="8" t="s">
        <v>801</v>
      </c>
      <c r="Y179" s="8">
        <v>9.1</v>
      </c>
      <c r="Z179" s="8"/>
      <c r="AA179" s="9" t="s">
        <v>41</v>
      </c>
      <c r="AB179" s="8" t="s">
        <v>42</v>
      </c>
      <c r="AC179" s="10"/>
      <c r="AD179" s="10"/>
      <c r="AE179" s="10"/>
      <c r="AF179" s="10"/>
      <c r="AG179" s="10"/>
      <c r="AH179" s="10"/>
    </row>
    <row r="180" spans="1:34" ht="15.75" thickBot="1">
      <c r="A180" s="1" t="s">
        <v>217</v>
      </c>
      <c r="B180" s="1" t="s">
        <v>738</v>
      </c>
      <c r="C180" s="1" t="s">
        <v>738</v>
      </c>
      <c r="D180" s="1" t="s">
        <v>108</v>
      </c>
      <c r="E180" s="1" t="s">
        <v>300</v>
      </c>
      <c r="F180" s="1">
        <v>2</v>
      </c>
      <c r="G180" s="1" t="s">
        <v>47</v>
      </c>
      <c r="H180" s="1">
        <v>3800</v>
      </c>
      <c r="I180" s="2">
        <v>316</v>
      </c>
      <c r="J180" s="11">
        <v>921882.38</v>
      </c>
      <c r="K180" s="3">
        <v>41946</v>
      </c>
      <c r="L180" s="4">
        <v>233</v>
      </c>
      <c r="M180" s="5" t="s">
        <v>356</v>
      </c>
      <c r="N180" s="6" t="s">
        <v>357</v>
      </c>
      <c r="O180" s="7" t="s">
        <v>463</v>
      </c>
      <c r="P180" s="7" t="s">
        <v>358</v>
      </c>
      <c r="Q180" s="7">
        <v>9</v>
      </c>
      <c r="R180" s="7" t="s">
        <v>357</v>
      </c>
      <c r="S180" s="7"/>
      <c r="T180" s="7"/>
      <c r="U180" s="7">
        <v>2015</v>
      </c>
      <c r="V180" s="8">
        <v>4</v>
      </c>
      <c r="W180" s="8" t="s">
        <v>412</v>
      </c>
      <c r="X180" s="8" t="s">
        <v>800</v>
      </c>
      <c r="Y180" s="8">
        <v>9.9</v>
      </c>
      <c r="Z180" s="8"/>
      <c r="AA180" s="9" t="s">
        <v>41</v>
      </c>
      <c r="AB180" s="8" t="s">
        <v>42</v>
      </c>
      <c r="AC180" s="10"/>
      <c r="AD180" s="10"/>
      <c r="AE180" s="10"/>
      <c r="AF180" s="10"/>
      <c r="AG180" s="10"/>
      <c r="AH180" s="10"/>
    </row>
    <row r="181" spans="1:34" ht="15.75" thickBot="1">
      <c r="A181" s="1" t="s">
        <v>217</v>
      </c>
      <c r="B181" s="1" t="s">
        <v>741</v>
      </c>
      <c r="C181" s="1" t="s">
        <v>741</v>
      </c>
      <c r="D181" s="1" t="s">
        <v>35</v>
      </c>
      <c r="E181" s="1" t="s">
        <v>658</v>
      </c>
      <c r="F181" s="1">
        <v>2</v>
      </c>
      <c r="G181" s="1" t="s">
        <v>47</v>
      </c>
      <c r="H181" s="1">
        <v>3800</v>
      </c>
      <c r="I181" s="2">
        <v>383</v>
      </c>
      <c r="J181" s="11">
        <v>1349804.25</v>
      </c>
      <c r="K181" s="3">
        <v>41946</v>
      </c>
      <c r="L181" s="4">
        <v>227</v>
      </c>
      <c r="M181" s="5" t="s">
        <v>450</v>
      </c>
      <c r="N181" s="6" t="s">
        <v>451</v>
      </c>
      <c r="O181" s="7" t="s">
        <v>410</v>
      </c>
      <c r="P181" s="7" t="s">
        <v>452</v>
      </c>
      <c r="Q181" s="7">
        <v>5</v>
      </c>
      <c r="R181" s="7" t="s">
        <v>451</v>
      </c>
      <c r="S181" s="7"/>
      <c r="T181" s="7"/>
      <c r="U181" s="7">
        <v>2015</v>
      </c>
      <c r="V181" s="8">
        <v>4</v>
      </c>
      <c r="W181" s="8" t="s">
        <v>412</v>
      </c>
      <c r="X181" s="8" t="s">
        <v>806</v>
      </c>
      <c r="Y181" s="8">
        <v>9.6999999999999993</v>
      </c>
      <c r="Z181" s="8"/>
      <c r="AA181" s="9" t="s">
        <v>41</v>
      </c>
      <c r="AB181" s="8" t="s">
        <v>42</v>
      </c>
      <c r="AC181" s="10"/>
      <c r="AD181" s="10"/>
      <c r="AE181" s="10"/>
      <c r="AF181" s="10"/>
      <c r="AG181" s="10"/>
      <c r="AH181" s="10"/>
    </row>
    <row r="182" spans="1:34" ht="15.75" thickBot="1">
      <c r="A182" s="1" t="s">
        <v>217</v>
      </c>
      <c r="B182" s="1" t="s">
        <v>742</v>
      </c>
      <c r="C182" s="1" t="s">
        <v>742</v>
      </c>
      <c r="D182" s="1" t="s">
        <v>35</v>
      </c>
      <c r="E182" s="1" t="s">
        <v>658</v>
      </c>
      <c r="F182" s="1">
        <v>2</v>
      </c>
      <c r="G182" s="1" t="s">
        <v>47</v>
      </c>
      <c r="H182" s="1">
        <v>3800</v>
      </c>
      <c r="I182" s="2">
        <v>412</v>
      </c>
      <c r="J182" s="11">
        <v>1608536.81</v>
      </c>
      <c r="K182" s="3">
        <v>41946</v>
      </c>
      <c r="L182" s="4">
        <v>227</v>
      </c>
      <c r="M182" s="5" t="s">
        <v>453</v>
      </c>
      <c r="N182" s="6" t="s">
        <v>454</v>
      </c>
      <c r="O182" s="7" t="s">
        <v>410</v>
      </c>
      <c r="P182" s="7" t="s">
        <v>455</v>
      </c>
      <c r="Q182" s="7">
        <v>5</v>
      </c>
      <c r="R182" s="7" t="s">
        <v>454</v>
      </c>
      <c r="S182" s="7"/>
      <c r="T182" s="7"/>
      <c r="U182" s="7">
        <v>2015</v>
      </c>
      <c r="V182" s="8">
        <v>4</v>
      </c>
      <c r="W182" s="8" t="s">
        <v>412</v>
      </c>
      <c r="X182" s="8" t="s">
        <v>807</v>
      </c>
      <c r="Y182" s="8">
        <v>9.6999999999999993</v>
      </c>
      <c r="Z182" s="8"/>
      <c r="AA182" s="9" t="s">
        <v>41</v>
      </c>
      <c r="AB182" s="8" t="s">
        <v>42</v>
      </c>
      <c r="AC182" s="10"/>
      <c r="AD182" s="10"/>
      <c r="AE182" s="10"/>
      <c r="AF182" s="10"/>
      <c r="AG182" s="10"/>
      <c r="AH182" s="10"/>
    </row>
    <row r="183" spans="1:34" ht="15.75" thickBot="1">
      <c r="A183" s="1" t="s">
        <v>217</v>
      </c>
      <c r="B183" s="1" t="s">
        <v>739</v>
      </c>
      <c r="C183" s="1" t="s">
        <v>739</v>
      </c>
      <c r="D183" s="1" t="s">
        <v>108</v>
      </c>
      <c r="E183" s="1" t="s">
        <v>300</v>
      </c>
      <c r="F183" s="1">
        <v>2</v>
      </c>
      <c r="G183" s="1" t="s">
        <v>47</v>
      </c>
      <c r="H183" s="1">
        <v>3436</v>
      </c>
      <c r="I183" s="2">
        <v>257</v>
      </c>
      <c r="J183" s="11">
        <v>897966.56</v>
      </c>
      <c r="K183" s="3">
        <v>41946</v>
      </c>
      <c r="L183" s="4">
        <v>223</v>
      </c>
      <c r="M183" s="5" t="s">
        <v>396</v>
      </c>
      <c r="N183" s="6" t="s">
        <v>397</v>
      </c>
      <c r="O183" s="7" t="s">
        <v>463</v>
      </c>
      <c r="P183" s="7" t="s">
        <v>398</v>
      </c>
      <c r="Q183" s="7">
        <v>9</v>
      </c>
      <c r="R183" s="7" t="s">
        <v>397</v>
      </c>
      <c r="S183" s="7"/>
      <c r="T183" s="7"/>
      <c r="U183" s="7">
        <v>2015</v>
      </c>
      <c r="V183" s="8">
        <v>4</v>
      </c>
      <c r="W183" s="8" t="s">
        <v>412</v>
      </c>
      <c r="X183" s="8" t="s">
        <v>798</v>
      </c>
      <c r="Y183" s="8">
        <v>9.5</v>
      </c>
      <c r="Z183" s="8"/>
      <c r="AA183" s="9" t="s">
        <v>41</v>
      </c>
      <c r="AB183" s="8" t="s">
        <v>42</v>
      </c>
      <c r="AC183" s="10"/>
      <c r="AD183" s="10"/>
      <c r="AE183" s="10"/>
      <c r="AF183" s="10"/>
      <c r="AG183" s="10"/>
      <c r="AH183" s="10"/>
    </row>
    <row r="184" spans="1:34" ht="15.75" thickBot="1">
      <c r="A184" s="1" t="s">
        <v>217</v>
      </c>
      <c r="B184" s="1" t="s">
        <v>739</v>
      </c>
      <c r="C184" s="1" t="s">
        <v>739</v>
      </c>
      <c r="D184" s="1" t="s">
        <v>35</v>
      </c>
      <c r="E184" s="1" t="s">
        <v>658</v>
      </c>
      <c r="F184" s="1">
        <v>2</v>
      </c>
      <c r="G184" s="1" t="s">
        <v>47</v>
      </c>
      <c r="H184" s="1">
        <v>3436</v>
      </c>
      <c r="I184" s="2">
        <v>257</v>
      </c>
      <c r="J184" s="11">
        <v>897966.56</v>
      </c>
      <c r="K184" s="3">
        <v>41946</v>
      </c>
      <c r="L184" s="4">
        <v>204</v>
      </c>
      <c r="M184" s="5" t="s">
        <v>399</v>
      </c>
      <c r="N184" s="6" t="s">
        <v>400</v>
      </c>
      <c r="O184" s="7" t="s">
        <v>463</v>
      </c>
      <c r="P184" s="7" t="s">
        <v>401</v>
      </c>
      <c r="Q184" s="7">
        <v>9</v>
      </c>
      <c r="R184" s="7" t="s">
        <v>400</v>
      </c>
      <c r="S184" s="7"/>
      <c r="T184" s="7"/>
      <c r="U184" s="7">
        <v>2015</v>
      </c>
      <c r="V184" s="8">
        <v>4</v>
      </c>
      <c r="W184" s="8" t="s">
        <v>412</v>
      </c>
      <c r="X184" s="8" t="s">
        <v>798</v>
      </c>
      <c r="Y184" s="8">
        <v>8.6999999999999993</v>
      </c>
      <c r="Z184" s="8"/>
      <c r="AA184" s="9" t="s">
        <v>41</v>
      </c>
      <c r="AB184" s="8" t="s">
        <v>42</v>
      </c>
      <c r="AC184" s="10"/>
      <c r="AD184" s="10"/>
      <c r="AE184" s="10"/>
      <c r="AF184" s="10"/>
      <c r="AG184" s="10"/>
      <c r="AH184" s="10"/>
    </row>
    <row r="185" spans="1:34" ht="15.75" thickBot="1">
      <c r="A185" s="1" t="s">
        <v>217</v>
      </c>
      <c r="B185" s="1" t="s">
        <v>740</v>
      </c>
      <c r="C185" s="1" t="s">
        <v>740</v>
      </c>
      <c r="D185" s="1" t="s">
        <v>108</v>
      </c>
      <c r="E185" s="1" t="s">
        <v>300</v>
      </c>
      <c r="F185" s="1">
        <v>2</v>
      </c>
      <c r="G185" s="1" t="s">
        <v>47</v>
      </c>
      <c r="H185" s="1">
        <v>3800</v>
      </c>
      <c r="I185" s="2">
        <v>294</v>
      </c>
      <c r="J185" s="11">
        <v>1016608.5</v>
      </c>
      <c r="K185" s="3">
        <v>41946</v>
      </c>
      <c r="L185" s="4">
        <v>237</v>
      </c>
      <c r="M185" s="5" t="s">
        <v>402</v>
      </c>
      <c r="N185" s="6" t="s">
        <v>403</v>
      </c>
      <c r="O185" s="7" t="s">
        <v>463</v>
      </c>
      <c r="P185" s="7" t="s">
        <v>404</v>
      </c>
      <c r="Q185" s="7">
        <v>9</v>
      </c>
      <c r="R185" s="7" t="s">
        <v>403</v>
      </c>
      <c r="S185" s="7"/>
      <c r="T185" s="7"/>
      <c r="U185" s="7">
        <v>2015</v>
      </c>
      <c r="V185" s="8">
        <v>4</v>
      </c>
      <c r="W185" s="8" t="s">
        <v>412</v>
      </c>
      <c r="X185" s="8" t="s">
        <v>799</v>
      </c>
      <c r="Y185" s="8">
        <v>10</v>
      </c>
      <c r="Z185" s="8"/>
      <c r="AA185" s="9" t="s">
        <v>41</v>
      </c>
      <c r="AB185" s="8" t="s">
        <v>42</v>
      </c>
      <c r="AC185" s="10"/>
      <c r="AD185" s="10"/>
      <c r="AE185" s="10"/>
      <c r="AF185" s="10"/>
      <c r="AG185" s="10"/>
      <c r="AH185" s="10"/>
    </row>
    <row r="186" spans="1:34" ht="15.75" thickBot="1">
      <c r="A186" s="1" t="s">
        <v>217</v>
      </c>
      <c r="B186" s="1" t="s">
        <v>740</v>
      </c>
      <c r="C186" s="1" t="s">
        <v>740</v>
      </c>
      <c r="D186" s="1" t="s">
        <v>35</v>
      </c>
      <c r="E186" s="1" t="s">
        <v>658</v>
      </c>
      <c r="F186" s="1">
        <v>2</v>
      </c>
      <c r="G186" s="1" t="s">
        <v>47</v>
      </c>
      <c r="H186" s="1">
        <v>3800</v>
      </c>
      <c r="I186" s="2">
        <v>294</v>
      </c>
      <c r="J186" s="11">
        <v>1016608.5</v>
      </c>
      <c r="K186" s="3">
        <v>41946</v>
      </c>
      <c r="L186" s="4">
        <v>214</v>
      </c>
      <c r="M186" s="5" t="s">
        <v>405</v>
      </c>
      <c r="N186" s="6" t="s">
        <v>406</v>
      </c>
      <c r="O186" s="7" t="s">
        <v>463</v>
      </c>
      <c r="P186" s="7" t="s">
        <v>407</v>
      </c>
      <c r="Q186" s="7">
        <v>9</v>
      </c>
      <c r="R186" s="7" t="s">
        <v>406</v>
      </c>
      <c r="S186" s="7"/>
      <c r="T186" s="7"/>
      <c r="U186" s="7">
        <v>2015</v>
      </c>
      <c r="V186" s="8">
        <v>4</v>
      </c>
      <c r="W186" s="8" t="s">
        <v>412</v>
      </c>
      <c r="X186" s="8" t="s">
        <v>799</v>
      </c>
      <c r="Y186" s="8">
        <v>9.1999999999999993</v>
      </c>
      <c r="Z186" s="8"/>
      <c r="AA186" s="9" t="s">
        <v>41</v>
      </c>
      <c r="AB186" s="8" t="s">
        <v>42</v>
      </c>
      <c r="AC186" s="10"/>
      <c r="AD186" s="10"/>
      <c r="AE186" s="10"/>
      <c r="AF186" s="10"/>
      <c r="AG186" s="10"/>
      <c r="AH186" s="10"/>
    </row>
    <row r="187" spans="1:34" ht="15.75" thickBot="1">
      <c r="A187" s="1" t="s">
        <v>217</v>
      </c>
      <c r="B187" s="1" t="s">
        <v>737</v>
      </c>
      <c r="C187" s="1" t="s">
        <v>737</v>
      </c>
      <c r="D187" s="1" t="s">
        <v>108</v>
      </c>
      <c r="E187" s="1" t="s">
        <v>300</v>
      </c>
      <c r="F187" s="1">
        <v>2</v>
      </c>
      <c r="G187" s="1" t="s">
        <v>47</v>
      </c>
      <c r="H187" s="1">
        <v>3436</v>
      </c>
      <c r="I187" s="2">
        <v>257</v>
      </c>
      <c r="J187" s="11">
        <v>905473.13</v>
      </c>
      <c r="K187" s="3">
        <v>41946</v>
      </c>
      <c r="L187" s="4">
        <v>223</v>
      </c>
      <c r="M187" s="5" t="s">
        <v>359</v>
      </c>
      <c r="N187" s="6" t="s">
        <v>360</v>
      </c>
      <c r="O187" s="7" t="s">
        <v>463</v>
      </c>
      <c r="P187" s="7" t="s">
        <v>361</v>
      </c>
      <c r="Q187" s="7">
        <v>9</v>
      </c>
      <c r="R187" s="7" t="s">
        <v>360</v>
      </c>
      <c r="S187" s="7"/>
      <c r="T187" s="7"/>
      <c r="U187" s="7">
        <v>2015</v>
      </c>
      <c r="V187" s="8">
        <v>4</v>
      </c>
      <c r="W187" s="8" t="s">
        <v>412</v>
      </c>
      <c r="X187" s="8" t="s">
        <v>798</v>
      </c>
      <c r="Y187" s="8">
        <v>9.5</v>
      </c>
      <c r="Z187" s="8"/>
      <c r="AA187" s="9" t="s">
        <v>41</v>
      </c>
      <c r="AB187" s="8" t="s">
        <v>42</v>
      </c>
      <c r="AC187" s="10"/>
      <c r="AD187" s="10"/>
      <c r="AE187" s="10"/>
      <c r="AF187" s="10"/>
      <c r="AG187" s="10"/>
      <c r="AH187" s="10"/>
    </row>
    <row r="188" spans="1:34" ht="15.75" thickBot="1">
      <c r="A188" s="1" t="s">
        <v>217</v>
      </c>
      <c r="B188" s="1" t="s">
        <v>737</v>
      </c>
      <c r="C188" s="1" t="s">
        <v>737</v>
      </c>
      <c r="D188" s="1" t="s">
        <v>35</v>
      </c>
      <c r="E188" s="1" t="s">
        <v>658</v>
      </c>
      <c r="F188" s="1">
        <v>2</v>
      </c>
      <c r="G188" s="1" t="s">
        <v>47</v>
      </c>
      <c r="H188" s="1">
        <v>3436</v>
      </c>
      <c r="I188" s="2">
        <v>257</v>
      </c>
      <c r="J188" s="11">
        <v>905473.13</v>
      </c>
      <c r="K188" s="3">
        <v>41946</v>
      </c>
      <c r="L188" s="4">
        <v>202</v>
      </c>
      <c r="M188" s="5" t="s">
        <v>362</v>
      </c>
      <c r="N188" s="6" t="s">
        <v>363</v>
      </c>
      <c r="O188" s="7" t="s">
        <v>463</v>
      </c>
      <c r="P188" s="7" t="s">
        <v>364</v>
      </c>
      <c r="Q188" s="7">
        <v>9</v>
      </c>
      <c r="R188" s="7" t="s">
        <v>363</v>
      </c>
      <c r="S188" s="7"/>
      <c r="T188" s="7"/>
      <c r="U188" s="7">
        <v>2015</v>
      </c>
      <c r="V188" s="8">
        <v>4</v>
      </c>
      <c r="W188" s="8" t="s">
        <v>412</v>
      </c>
      <c r="X188" s="8" t="s">
        <v>798</v>
      </c>
      <c r="Y188" s="8">
        <v>8.6999999999999993</v>
      </c>
      <c r="Z188" s="8"/>
      <c r="AA188" s="9" t="s">
        <v>41</v>
      </c>
      <c r="AB188" s="8" t="s">
        <v>42</v>
      </c>
      <c r="AC188" s="10"/>
      <c r="AD188" s="10"/>
      <c r="AE188" s="10"/>
      <c r="AF188" s="10"/>
      <c r="AG188" s="10"/>
      <c r="AH188" s="10"/>
    </row>
    <row r="189" spans="1:34" ht="15.75" thickBot="1">
      <c r="A189" s="1" t="s">
        <v>217</v>
      </c>
      <c r="B189" s="1" t="s">
        <v>738</v>
      </c>
      <c r="C189" s="1" t="s">
        <v>738</v>
      </c>
      <c r="D189" s="1" t="s">
        <v>108</v>
      </c>
      <c r="E189" s="1" t="s">
        <v>300</v>
      </c>
      <c r="F189" s="1">
        <v>2</v>
      </c>
      <c r="G189" s="1" t="s">
        <v>47</v>
      </c>
      <c r="H189" s="1">
        <v>3800</v>
      </c>
      <c r="I189" s="2">
        <v>294</v>
      </c>
      <c r="J189" s="11">
        <v>1022919.75</v>
      </c>
      <c r="K189" s="3">
        <v>41946</v>
      </c>
      <c r="L189" s="4">
        <v>235</v>
      </c>
      <c r="M189" s="5" t="s">
        <v>365</v>
      </c>
      <c r="N189" s="6" t="s">
        <v>366</v>
      </c>
      <c r="O189" s="7" t="s">
        <v>463</v>
      </c>
      <c r="P189" s="7" t="s">
        <v>367</v>
      </c>
      <c r="Q189" s="7">
        <v>9</v>
      </c>
      <c r="R189" s="7" t="s">
        <v>366</v>
      </c>
      <c r="S189" s="7"/>
      <c r="T189" s="7"/>
      <c r="U189" s="7">
        <v>2015</v>
      </c>
      <c r="V189" s="8">
        <v>4</v>
      </c>
      <c r="W189" s="8" t="s">
        <v>412</v>
      </c>
      <c r="X189" s="8" t="s">
        <v>799</v>
      </c>
      <c r="Y189" s="8">
        <v>10</v>
      </c>
      <c r="Z189" s="8"/>
      <c r="AA189" s="9" t="s">
        <v>41</v>
      </c>
      <c r="AB189" s="8" t="s">
        <v>42</v>
      </c>
      <c r="AC189" s="10"/>
      <c r="AD189" s="10"/>
      <c r="AE189" s="10"/>
      <c r="AF189" s="10"/>
      <c r="AG189" s="10"/>
      <c r="AH189" s="10"/>
    </row>
    <row r="190" spans="1:34" ht="15.75" thickBot="1">
      <c r="A190" s="1" t="s">
        <v>217</v>
      </c>
      <c r="B190" s="1" t="s">
        <v>738</v>
      </c>
      <c r="C190" s="1" t="s">
        <v>738</v>
      </c>
      <c r="D190" s="1" t="s">
        <v>35</v>
      </c>
      <c r="E190" s="1" t="s">
        <v>658</v>
      </c>
      <c r="F190" s="1">
        <v>2</v>
      </c>
      <c r="G190" s="1" t="s">
        <v>47</v>
      </c>
      <c r="H190" s="1">
        <v>3800</v>
      </c>
      <c r="I190" s="2">
        <v>294</v>
      </c>
      <c r="J190" s="11">
        <v>1022919.75</v>
      </c>
      <c r="K190" s="3">
        <v>41946</v>
      </c>
      <c r="L190" s="4">
        <v>214</v>
      </c>
      <c r="M190" s="5" t="s">
        <v>368</v>
      </c>
      <c r="N190" s="6" t="s">
        <v>369</v>
      </c>
      <c r="O190" s="7" t="s">
        <v>463</v>
      </c>
      <c r="P190" s="7" t="s">
        <v>370</v>
      </c>
      <c r="Q190" s="7">
        <v>9</v>
      </c>
      <c r="R190" s="7" t="s">
        <v>369</v>
      </c>
      <c r="S190" s="7"/>
      <c r="T190" s="7"/>
      <c r="U190" s="7">
        <v>2015</v>
      </c>
      <c r="V190" s="8">
        <v>4</v>
      </c>
      <c r="W190" s="8" t="s">
        <v>412</v>
      </c>
      <c r="X190" s="8" t="s">
        <v>799</v>
      </c>
      <c r="Y190" s="8">
        <v>9.1999999999999993</v>
      </c>
      <c r="Z190" s="8"/>
      <c r="AA190" s="9" t="s">
        <v>41</v>
      </c>
      <c r="AB190" s="8" t="s">
        <v>42</v>
      </c>
      <c r="AC190" s="10"/>
      <c r="AD190" s="10"/>
      <c r="AE190" s="10"/>
      <c r="AF190" s="10"/>
      <c r="AG190" s="10"/>
      <c r="AH190" s="10"/>
    </row>
    <row r="191" spans="1:34" ht="15.75" thickBot="1">
      <c r="A191" s="1" t="s">
        <v>217</v>
      </c>
      <c r="B191" s="1" t="s">
        <v>738</v>
      </c>
      <c r="C191" s="1" t="s">
        <v>738</v>
      </c>
      <c r="D191" s="1" t="s">
        <v>35</v>
      </c>
      <c r="E191" s="1" t="s">
        <v>658</v>
      </c>
      <c r="F191" s="1">
        <v>2</v>
      </c>
      <c r="G191" s="1" t="s">
        <v>47</v>
      </c>
      <c r="H191" s="1">
        <v>3800</v>
      </c>
      <c r="I191" s="2">
        <v>316</v>
      </c>
      <c r="J191" s="11">
        <v>1022919.75</v>
      </c>
      <c r="K191" s="3">
        <v>41946</v>
      </c>
      <c r="L191" s="4">
        <v>214</v>
      </c>
      <c r="M191" s="5" t="s">
        <v>371</v>
      </c>
      <c r="N191" s="6" t="s">
        <v>372</v>
      </c>
      <c r="O191" s="7" t="s">
        <v>463</v>
      </c>
      <c r="P191" s="7" t="s">
        <v>373</v>
      </c>
      <c r="Q191" s="7">
        <v>9</v>
      </c>
      <c r="R191" s="7" t="s">
        <v>372</v>
      </c>
      <c r="S191" s="7"/>
      <c r="T191" s="7"/>
      <c r="U191" s="7">
        <v>2015</v>
      </c>
      <c r="V191" s="8">
        <v>4</v>
      </c>
      <c r="W191" s="8" t="s">
        <v>412</v>
      </c>
      <c r="X191" s="8" t="s">
        <v>800</v>
      </c>
      <c r="Y191" s="8">
        <v>9.1999999999999993</v>
      </c>
      <c r="Z191" s="8"/>
      <c r="AA191" s="9" t="s">
        <v>41</v>
      </c>
      <c r="AB191" s="8" t="s">
        <v>42</v>
      </c>
      <c r="AC191" s="10"/>
      <c r="AD191" s="10"/>
      <c r="AE191" s="10"/>
      <c r="AF191" s="10"/>
      <c r="AG191" s="10"/>
      <c r="AH191" s="10"/>
    </row>
    <row r="192" spans="1:34" ht="15.75" thickBot="1">
      <c r="A192" s="1" t="s">
        <v>217</v>
      </c>
      <c r="B192" s="1" t="s">
        <v>738</v>
      </c>
      <c r="C192" s="1" t="s">
        <v>738</v>
      </c>
      <c r="D192" s="1" t="s">
        <v>108</v>
      </c>
      <c r="E192" s="1" t="s">
        <v>300</v>
      </c>
      <c r="F192" s="1">
        <v>2</v>
      </c>
      <c r="G192" s="1" t="s">
        <v>47</v>
      </c>
      <c r="H192" s="1">
        <v>3800</v>
      </c>
      <c r="I192" s="2">
        <v>316</v>
      </c>
      <c r="J192" s="11">
        <v>1022919.75</v>
      </c>
      <c r="K192" s="3">
        <v>41946</v>
      </c>
      <c r="L192" s="4">
        <v>235</v>
      </c>
      <c r="M192" s="5" t="s">
        <v>374</v>
      </c>
      <c r="N192" s="6" t="s">
        <v>375</v>
      </c>
      <c r="O192" s="7" t="s">
        <v>463</v>
      </c>
      <c r="P192" s="7" t="s">
        <v>376</v>
      </c>
      <c r="Q192" s="7">
        <v>9</v>
      </c>
      <c r="R192" s="7" t="s">
        <v>375</v>
      </c>
      <c r="S192" s="7"/>
      <c r="T192" s="7"/>
      <c r="U192" s="7">
        <v>2015</v>
      </c>
      <c r="V192" s="8">
        <v>4</v>
      </c>
      <c r="W192" s="8" t="s">
        <v>412</v>
      </c>
      <c r="X192" s="8" t="s">
        <v>800</v>
      </c>
      <c r="Y192" s="8">
        <v>10</v>
      </c>
      <c r="Z192" s="8"/>
      <c r="AA192" s="9" t="s">
        <v>41</v>
      </c>
      <c r="AB192" s="8" t="s">
        <v>42</v>
      </c>
      <c r="AC192" s="10"/>
      <c r="AD192" s="10"/>
      <c r="AE192" s="10"/>
      <c r="AF192" s="10"/>
      <c r="AG192" s="10"/>
      <c r="AH192" s="10"/>
    </row>
    <row r="193" spans="1:34" ht="15.75" thickBot="1">
      <c r="A193" s="1" t="s">
        <v>217</v>
      </c>
      <c r="B193" s="1" t="s">
        <v>741</v>
      </c>
      <c r="C193" s="1" t="s">
        <v>741</v>
      </c>
      <c r="D193" s="1" t="s">
        <v>35</v>
      </c>
      <c r="E193" s="1" t="s">
        <v>658</v>
      </c>
      <c r="F193" s="1">
        <v>2</v>
      </c>
      <c r="G193" s="1" t="s">
        <v>47</v>
      </c>
      <c r="H193" s="1">
        <v>3800</v>
      </c>
      <c r="I193" s="2">
        <v>383</v>
      </c>
      <c r="J193" s="11">
        <v>1453299.19</v>
      </c>
      <c r="K193" s="3">
        <v>41946</v>
      </c>
      <c r="L193" s="4">
        <v>231</v>
      </c>
      <c r="M193" s="5" t="s">
        <v>408</v>
      </c>
      <c r="N193" s="6" t="s">
        <v>409</v>
      </c>
      <c r="O193" s="7" t="s">
        <v>410</v>
      </c>
      <c r="P193" s="7" t="s">
        <v>411</v>
      </c>
      <c r="Q193" s="7">
        <v>5</v>
      </c>
      <c r="R193" s="7" t="s">
        <v>409</v>
      </c>
      <c r="S193" s="7"/>
      <c r="T193" s="7"/>
      <c r="U193" s="7">
        <v>2015</v>
      </c>
      <c r="V193" s="8">
        <v>4</v>
      </c>
      <c r="W193" s="8" t="s">
        <v>412</v>
      </c>
      <c r="X193" s="8" t="s">
        <v>806</v>
      </c>
      <c r="Y193" s="8">
        <v>9.9</v>
      </c>
      <c r="Z193" s="8"/>
      <c r="AA193" s="9" t="s">
        <v>41</v>
      </c>
      <c r="AB193" s="8" t="s">
        <v>42</v>
      </c>
      <c r="AC193" s="10"/>
      <c r="AD193" s="10"/>
      <c r="AE193" s="10"/>
      <c r="AF193" s="10"/>
      <c r="AG193" s="10"/>
      <c r="AH193" s="10"/>
    </row>
    <row r="194" spans="1:34" ht="15.75" thickBot="1">
      <c r="A194" s="1" t="s">
        <v>217</v>
      </c>
      <c r="B194" s="1" t="s">
        <v>742</v>
      </c>
      <c r="C194" s="1" t="s">
        <v>742</v>
      </c>
      <c r="D194" s="1" t="s">
        <v>35</v>
      </c>
      <c r="E194" s="1" t="s">
        <v>658</v>
      </c>
      <c r="F194" s="1">
        <v>2</v>
      </c>
      <c r="G194" s="1" t="s">
        <v>47</v>
      </c>
      <c r="H194" s="1">
        <v>3800</v>
      </c>
      <c r="I194" s="2">
        <v>412</v>
      </c>
      <c r="J194" s="11">
        <v>1712031.75</v>
      </c>
      <c r="K194" s="3">
        <v>41946</v>
      </c>
      <c r="L194" s="4">
        <v>231</v>
      </c>
      <c r="M194" s="5" t="s">
        <v>413</v>
      </c>
      <c r="N194" s="6" t="s">
        <v>414</v>
      </c>
      <c r="O194" s="7" t="s">
        <v>410</v>
      </c>
      <c r="P194" s="7" t="s">
        <v>415</v>
      </c>
      <c r="Q194" s="7">
        <v>5</v>
      </c>
      <c r="R194" s="7" t="s">
        <v>414</v>
      </c>
      <c r="S194" s="7"/>
      <c r="T194" s="7"/>
      <c r="U194" s="7">
        <v>2015</v>
      </c>
      <c r="V194" s="8">
        <v>4</v>
      </c>
      <c r="W194" s="8" t="s">
        <v>412</v>
      </c>
      <c r="X194" s="8" t="s">
        <v>807</v>
      </c>
      <c r="Y194" s="8">
        <v>9.9</v>
      </c>
      <c r="Z194" s="8"/>
      <c r="AA194" s="9" t="s">
        <v>41</v>
      </c>
      <c r="AB194" s="8" t="s">
        <v>42</v>
      </c>
      <c r="AC194" s="10"/>
      <c r="AD194" s="10"/>
      <c r="AE194" s="10"/>
      <c r="AF194" s="10"/>
      <c r="AG194" s="10"/>
      <c r="AH194" s="10"/>
    </row>
    <row r="195" spans="1:34" ht="15.75" thickBot="1">
      <c r="A195" s="1" t="s">
        <v>217</v>
      </c>
      <c r="B195" s="1" t="s">
        <v>747</v>
      </c>
      <c r="C195" s="1" t="s">
        <v>747</v>
      </c>
      <c r="D195" s="1" t="s">
        <v>35</v>
      </c>
      <c r="E195" s="1" t="s">
        <v>658</v>
      </c>
      <c r="F195" s="1">
        <v>2</v>
      </c>
      <c r="G195" s="1" t="s">
        <v>47</v>
      </c>
      <c r="H195" s="1">
        <v>3800</v>
      </c>
      <c r="I195" s="2">
        <v>350</v>
      </c>
      <c r="J195" s="11">
        <v>1123507.69</v>
      </c>
      <c r="K195" s="3">
        <v>41946</v>
      </c>
      <c r="L195" s="4">
        <v>289</v>
      </c>
      <c r="M195" s="5" t="s">
        <v>464</v>
      </c>
      <c r="N195" s="6" t="s">
        <v>465</v>
      </c>
      <c r="O195" s="7" t="s">
        <v>463</v>
      </c>
      <c r="P195" s="7" t="s">
        <v>466</v>
      </c>
      <c r="Q195" s="7">
        <v>6</v>
      </c>
      <c r="R195" s="7" t="s">
        <v>465</v>
      </c>
      <c r="S195" s="7"/>
      <c r="T195" s="7"/>
      <c r="U195" s="7">
        <v>2015</v>
      </c>
      <c r="V195" s="8">
        <v>2</v>
      </c>
      <c r="W195" s="8" t="s">
        <v>412</v>
      </c>
      <c r="X195" s="8" t="s">
        <v>817</v>
      </c>
      <c r="Y195" s="8">
        <v>12.4</v>
      </c>
      <c r="Z195" s="8"/>
      <c r="AA195" s="9" t="s">
        <v>74</v>
      </c>
      <c r="AB195" s="8" t="s">
        <v>42</v>
      </c>
      <c r="AC195" s="10"/>
      <c r="AD195" s="10"/>
      <c r="AE195" s="10"/>
      <c r="AF195" s="10"/>
      <c r="AG195" s="10"/>
      <c r="AH195" s="10"/>
    </row>
    <row r="196" spans="1:34" ht="15.75" thickBot="1">
      <c r="A196" s="1" t="s">
        <v>217</v>
      </c>
      <c r="B196" s="1" t="s">
        <v>120</v>
      </c>
      <c r="C196" s="1" t="s">
        <v>120</v>
      </c>
      <c r="D196" s="1" t="s">
        <v>108</v>
      </c>
      <c r="E196" s="1" t="s">
        <v>224</v>
      </c>
      <c r="F196" s="1">
        <v>2</v>
      </c>
      <c r="G196" s="1" t="s">
        <v>47</v>
      </c>
      <c r="H196" s="1">
        <v>2706</v>
      </c>
      <c r="I196" s="2">
        <v>195</v>
      </c>
      <c r="J196" s="11">
        <v>422566.88</v>
      </c>
      <c r="K196" s="3">
        <v>42006</v>
      </c>
      <c r="L196" s="4">
        <v>195</v>
      </c>
      <c r="M196" s="5" t="s">
        <v>288</v>
      </c>
      <c r="N196" s="6" t="s">
        <v>289</v>
      </c>
      <c r="O196" s="7" t="s">
        <v>462</v>
      </c>
      <c r="P196" s="7" t="s">
        <v>290</v>
      </c>
      <c r="Q196" s="7">
        <v>9</v>
      </c>
      <c r="R196" s="7" t="s">
        <v>289</v>
      </c>
      <c r="S196" s="7"/>
      <c r="T196" s="7"/>
      <c r="U196" s="7">
        <v>2016</v>
      </c>
      <c r="V196" s="8">
        <v>2</v>
      </c>
      <c r="W196" s="8" t="s">
        <v>412</v>
      </c>
      <c r="X196" s="8" t="s">
        <v>796</v>
      </c>
      <c r="Y196" s="8">
        <v>8.4</v>
      </c>
      <c r="Z196" s="8"/>
      <c r="AA196" s="9" t="s">
        <v>74</v>
      </c>
      <c r="AB196" s="8" t="s">
        <v>42</v>
      </c>
      <c r="AC196" s="10"/>
      <c r="AD196" s="10"/>
      <c r="AE196" s="10"/>
      <c r="AF196" s="10"/>
      <c r="AG196" s="10"/>
      <c r="AH196" s="10"/>
    </row>
    <row r="197" spans="1:34" ht="15.75" thickBot="1">
      <c r="A197" s="1" t="s">
        <v>217</v>
      </c>
      <c r="B197" s="1" t="s">
        <v>727</v>
      </c>
      <c r="C197" s="1" t="s">
        <v>727</v>
      </c>
      <c r="D197" s="1" t="s">
        <v>35</v>
      </c>
      <c r="E197" s="1" t="s">
        <v>218</v>
      </c>
      <c r="F197" s="1">
        <v>4</v>
      </c>
      <c r="G197" s="1" t="s">
        <v>47</v>
      </c>
      <c r="H197" s="1">
        <v>3598</v>
      </c>
      <c r="I197" s="2">
        <v>220</v>
      </c>
      <c r="J197" s="11">
        <v>543083.06000000006</v>
      </c>
      <c r="K197" s="3">
        <v>42036</v>
      </c>
      <c r="L197" s="4">
        <v>215</v>
      </c>
      <c r="M197" s="5" t="s">
        <v>467</v>
      </c>
      <c r="N197" s="6" t="s">
        <v>468</v>
      </c>
      <c r="O197" s="7" t="s">
        <v>221</v>
      </c>
      <c r="P197" s="7" t="s">
        <v>469</v>
      </c>
      <c r="Q197" s="7">
        <v>21</v>
      </c>
      <c r="R197" s="7" t="s">
        <v>468</v>
      </c>
      <c r="S197" s="7"/>
      <c r="T197" s="7"/>
      <c r="U197" s="7">
        <v>2016</v>
      </c>
      <c r="V197" s="8">
        <v>5</v>
      </c>
      <c r="W197" s="8" t="s">
        <v>223</v>
      </c>
      <c r="X197" s="8" t="s">
        <v>816</v>
      </c>
      <c r="Y197" s="8">
        <v>9.1999999999999993</v>
      </c>
      <c r="Z197" s="8"/>
      <c r="AA197" s="9" t="s">
        <v>41</v>
      </c>
      <c r="AB197" s="8" t="s">
        <v>42</v>
      </c>
      <c r="AC197" s="10"/>
      <c r="AD197" s="10"/>
      <c r="AE197" s="10"/>
      <c r="AF197" s="10"/>
      <c r="AG197" s="10"/>
      <c r="AH197" s="10"/>
    </row>
    <row r="198" spans="1:34" ht="15.75" thickBot="1">
      <c r="A198" s="1" t="s">
        <v>217</v>
      </c>
      <c r="B198" s="1" t="s">
        <v>120</v>
      </c>
      <c r="C198" s="1" t="s">
        <v>120</v>
      </c>
      <c r="D198" s="1" t="s">
        <v>108</v>
      </c>
      <c r="E198" s="1" t="s">
        <v>224</v>
      </c>
      <c r="F198" s="1">
        <v>2</v>
      </c>
      <c r="G198" s="1" t="s">
        <v>47</v>
      </c>
      <c r="H198" s="1">
        <v>2706</v>
      </c>
      <c r="I198" s="2">
        <v>195</v>
      </c>
      <c r="J198" s="11">
        <v>415395</v>
      </c>
      <c r="K198" s="3">
        <v>42036</v>
      </c>
      <c r="L198" s="4">
        <v>195</v>
      </c>
      <c r="M198" s="5" t="s">
        <v>288</v>
      </c>
      <c r="N198" s="6" t="s">
        <v>289</v>
      </c>
      <c r="O198" s="7" t="s">
        <v>462</v>
      </c>
      <c r="P198" s="7" t="s">
        <v>290</v>
      </c>
      <c r="Q198" s="7">
        <v>9</v>
      </c>
      <c r="R198" s="7" t="s">
        <v>289</v>
      </c>
      <c r="S198" s="7"/>
      <c r="T198" s="7"/>
      <c r="U198" s="7">
        <v>2016</v>
      </c>
      <c r="V198" s="8">
        <v>2</v>
      </c>
      <c r="W198" s="8" t="s">
        <v>412</v>
      </c>
      <c r="X198" s="8" t="s">
        <v>796</v>
      </c>
      <c r="Y198" s="8">
        <v>8.4</v>
      </c>
      <c r="Z198" s="8"/>
      <c r="AA198" s="9" t="s">
        <v>74</v>
      </c>
      <c r="AB198" s="8" t="s">
        <v>42</v>
      </c>
      <c r="AC198" s="10"/>
      <c r="AD198" s="10"/>
      <c r="AE198" s="10"/>
      <c r="AF198" s="10"/>
      <c r="AG198" s="10"/>
      <c r="AH198" s="10"/>
    </row>
    <row r="199" spans="1:34" ht="15.75" thickBot="1">
      <c r="A199" s="1" t="s">
        <v>217</v>
      </c>
      <c r="B199" s="1" t="s">
        <v>748</v>
      </c>
      <c r="C199" s="1" t="s">
        <v>748</v>
      </c>
      <c r="D199" s="1" t="s">
        <v>108</v>
      </c>
      <c r="E199" s="1" t="s">
        <v>300</v>
      </c>
      <c r="F199" s="1">
        <v>2</v>
      </c>
      <c r="G199" s="1" t="s">
        <v>47</v>
      </c>
      <c r="H199" s="1">
        <v>3800</v>
      </c>
      <c r="I199" s="2">
        <v>316</v>
      </c>
      <c r="J199" s="11">
        <v>963594</v>
      </c>
      <c r="K199" s="3">
        <v>42036</v>
      </c>
      <c r="L199" s="4">
        <v>223</v>
      </c>
      <c r="M199" s="5" t="s">
        <v>470</v>
      </c>
      <c r="N199" s="6" t="s">
        <v>471</v>
      </c>
      <c r="O199" s="7" t="s">
        <v>463</v>
      </c>
      <c r="P199" s="7" t="s">
        <v>318</v>
      </c>
      <c r="Q199" s="7">
        <v>21</v>
      </c>
      <c r="R199" s="7" t="s">
        <v>471</v>
      </c>
      <c r="S199" s="7"/>
      <c r="T199" s="7"/>
      <c r="U199" s="7">
        <v>2016</v>
      </c>
      <c r="V199" s="8">
        <v>4</v>
      </c>
      <c r="W199" s="8" t="s">
        <v>412</v>
      </c>
      <c r="X199" s="8" t="s">
        <v>800</v>
      </c>
      <c r="Y199" s="8">
        <v>9.5</v>
      </c>
      <c r="Z199" s="8"/>
      <c r="AA199" s="9" t="s">
        <v>74</v>
      </c>
      <c r="AB199" s="8" t="s">
        <v>42</v>
      </c>
      <c r="AC199" s="10"/>
      <c r="AD199" s="10"/>
      <c r="AE199" s="10"/>
      <c r="AF199" s="10"/>
      <c r="AG199" s="10"/>
      <c r="AH199" s="10"/>
    </row>
    <row r="200" spans="1:34" ht="15.75" thickBot="1">
      <c r="A200" s="1" t="s">
        <v>217</v>
      </c>
      <c r="B200" s="1" t="s">
        <v>748</v>
      </c>
      <c r="C200" s="1" t="s">
        <v>748</v>
      </c>
      <c r="D200" s="1" t="s">
        <v>35</v>
      </c>
      <c r="E200" s="1" t="s">
        <v>658</v>
      </c>
      <c r="F200" s="1">
        <v>2</v>
      </c>
      <c r="G200" s="1" t="s">
        <v>47</v>
      </c>
      <c r="H200" s="1">
        <v>3800</v>
      </c>
      <c r="I200" s="2">
        <v>316</v>
      </c>
      <c r="J200" s="11">
        <v>963594</v>
      </c>
      <c r="K200" s="3">
        <v>42036</v>
      </c>
      <c r="L200" s="4">
        <v>202</v>
      </c>
      <c r="M200" s="5" t="s">
        <v>472</v>
      </c>
      <c r="N200" s="6" t="s">
        <v>473</v>
      </c>
      <c r="O200" s="7" t="s">
        <v>463</v>
      </c>
      <c r="P200" s="7" t="s">
        <v>315</v>
      </c>
      <c r="Q200" s="7">
        <v>21</v>
      </c>
      <c r="R200" s="7" t="s">
        <v>473</v>
      </c>
      <c r="S200" s="7"/>
      <c r="T200" s="7"/>
      <c r="U200" s="7">
        <v>2016</v>
      </c>
      <c r="V200" s="8">
        <v>4</v>
      </c>
      <c r="W200" s="8" t="s">
        <v>412</v>
      </c>
      <c r="X200" s="8" t="s">
        <v>800</v>
      </c>
      <c r="Y200" s="8">
        <v>8.6999999999999993</v>
      </c>
      <c r="Z200" s="8"/>
      <c r="AA200" s="9" t="s">
        <v>74</v>
      </c>
      <c r="AB200" s="8" t="s">
        <v>42</v>
      </c>
      <c r="AC200" s="10"/>
      <c r="AD200" s="10"/>
      <c r="AE200" s="10"/>
      <c r="AF200" s="10"/>
      <c r="AG200" s="10"/>
      <c r="AH200" s="10"/>
    </row>
    <row r="201" spans="1:34" ht="15.75" thickBot="1">
      <c r="A201" s="1" t="s">
        <v>217</v>
      </c>
      <c r="B201" s="1" t="s">
        <v>748</v>
      </c>
      <c r="C201" s="1" t="s">
        <v>748</v>
      </c>
      <c r="D201" s="1" t="s">
        <v>108</v>
      </c>
      <c r="E201" s="1" t="s">
        <v>300</v>
      </c>
      <c r="F201" s="1">
        <v>2</v>
      </c>
      <c r="G201" s="1" t="s">
        <v>47</v>
      </c>
      <c r="H201" s="1">
        <v>3800</v>
      </c>
      <c r="I201" s="2">
        <v>316</v>
      </c>
      <c r="J201" s="11">
        <v>1067088.94</v>
      </c>
      <c r="K201" s="3">
        <v>42036</v>
      </c>
      <c r="L201" s="4">
        <v>228</v>
      </c>
      <c r="M201" s="5" t="s">
        <v>474</v>
      </c>
      <c r="N201" s="6" t="s">
        <v>475</v>
      </c>
      <c r="O201" s="7" t="s">
        <v>463</v>
      </c>
      <c r="P201" s="7" t="s">
        <v>340</v>
      </c>
      <c r="Q201" s="7">
        <v>21</v>
      </c>
      <c r="R201" s="7" t="s">
        <v>475</v>
      </c>
      <c r="S201" s="7"/>
      <c r="T201" s="7"/>
      <c r="U201" s="7">
        <v>2016</v>
      </c>
      <c r="V201" s="8">
        <v>4</v>
      </c>
      <c r="W201" s="8" t="s">
        <v>412</v>
      </c>
      <c r="X201" s="8" t="s">
        <v>800</v>
      </c>
      <c r="Y201" s="8">
        <v>9.6999999999999993</v>
      </c>
      <c r="Z201" s="8"/>
      <c r="AA201" s="9" t="s">
        <v>74</v>
      </c>
      <c r="AB201" s="8" t="s">
        <v>42</v>
      </c>
      <c r="AC201" s="10"/>
      <c r="AD201" s="10"/>
      <c r="AE201" s="10"/>
      <c r="AF201" s="10"/>
      <c r="AG201" s="10"/>
      <c r="AH201" s="10"/>
    </row>
    <row r="202" spans="1:34" ht="15.75" thickBot="1">
      <c r="A202" s="1" t="s">
        <v>217</v>
      </c>
      <c r="B202" s="1" t="s">
        <v>748</v>
      </c>
      <c r="C202" s="1" t="s">
        <v>748</v>
      </c>
      <c r="D202" s="1" t="s">
        <v>35</v>
      </c>
      <c r="E202" s="1" t="s">
        <v>658</v>
      </c>
      <c r="F202" s="1">
        <v>2</v>
      </c>
      <c r="G202" s="1" t="s">
        <v>47</v>
      </c>
      <c r="H202" s="1">
        <v>3800</v>
      </c>
      <c r="I202" s="2">
        <v>316</v>
      </c>
      <c r="J202" s="11">
        <v>1067088.94</v>
      </c>
      <c r="K202" s="3">
        <v>42036</v>
      </c>
      <c r="L202" s="4">
        <v>207</v>
      </c>
      <c r="M202" s="5" t="s">
        <v>476</v>
      </c>
      <c r="N202" s="6" t="s">
        <v>477</v>
      </c>
      <c r="O202" s="7" t="s">
        <v>463</v>
      </c>
      <c r="P202" s="7" t="s">
        <v>337</v>
      </c>
      <c r="Q202" s="7">
        <v>21</v>
      </c>
      <c r="R202" s="7" t="s">
        <v>477</v>
      </c>
      <c r="S202" s="7"/>
      <c r="T202" s="7"/>
      <c r="U202" s="7">
        <v>2016</v>
      </c>
      <c r="V202" s="8">
        <v>4</v>
      </c>
      <c r="W202" s="8" t="s">
        <v>412</v>
      </c>
      <c r="X202" s="8" t="s">
        <v>800</v>
      </c>
      <c r="Y202" s="8">
        <v>8.9</v>
      </c>
      <c r="Z202" s="8"/>
      <c r="AA202" s="9" t="s">
        <v>74</v>
      </c>
      <c r="AB202" s="8" t="s">
        <v>42</v>
      </c>
      <c r="AC202" s="10"/>
      <c r="AD202" s="10"/>
      <c r="AE202" s="10"/>
      <c r="AF202" s="10"/>
      <c r="AG202" s="10"/>
      <c r="AH202" s="10"/>
    </row>
    <row r="203" spans="1:34" ht="15.75" thickBot="1">
      <c r="A203" s="1" t="s">
        <v>217</v>
      </c>
      <c r="B203" s="1" t="s">
        <v>749</v>
      </c>
      <c r="C203" s="1" t="s">
        <v>749</v>
      </c>
      <c r="D203" s="1" t="s">
        <v>108</v>
      </c>
      <c r="E203" s="1" t="s">
        <v>300</v>
      </c>
      <c r="F203" s="1">
        <v>2</v>
      </c>
      <c r="G203" s="1" t="s">
        <v>47</v>
      </c>
      <c r="H203" s="1">
        <v>3800</v>
      </c>
      <c r="I203" s="2">
        <v>316</v>
      </c>
      <c r="J203" s="11">
        <v>1021657.5</v>
      </c>
      <c r="K203" s="3">
        <v>42036</v>
      </c>
      <c r="L203" s="4">
        <v>233</v>
      </c>
      <c r="M203" s="5" t="s">
        <v>478</v>
      </c>
      <c r="N203" s="6" t="s">
        <v>479</v>
      </c>
      <c r="O203" s="7" t="s">
        <v>463</v>
      </c>
      <c r="P203" s="7" t="s">
        <v>358</v>
      </c>
      <c r="Q203" s="7">
        <v>21</v>
      </c>
      <c r="R203" s="7" t="s">
        <v>479</v>
      </c>
      <c r="S203" s="7"/>
      <c r="T203" s="7"/>
      <c r="U203" s="7">
        <v>2016</v>
      </c>
      <c r="V203" s="8">
        <v>4</v>
      </c>
      <c r="W203" s="8" t="s">
        <v>412</v>
      </c>
      <c r="X203" s="8" t="s">
        <v>800</v>
      </c>
      <c r="Y203" s="8">
        <v>9.9</v>
      </c>
      <c r="Z203" s="8"/>
      <c r="AA203" s="9" t="s">
        <v>41</v>
      </c>
      <c r="AB203" s="8" t="s">
        <v>42</v>
      </c>
      <c r="AC203" s="10"/>
      <c r="AD203" s="10"/>
      <c r="AE203" s="10"/>
      <c r="AF203" s="10"/>
      <c r="AG203" s="10"/>
      <c r="AH203" s="10"/>
    </row>
    <row r="204" spans="1:34" ht="15.75" thickBot="1">
      <c r="A204" s="1" t="s">
        <v>217</v>
      </c>
      <c r="B204" s="1" t="s">
        <v>749</v>
      </c>
      <c r="C204" s="1" t="s">
        <v>749</v>
      </c>
      <c r="D204" s="1" t="s">
        <v>35</v>
      </c>
      <c r="E204" s="1" t="s">
        <v>658</v>
      </c>
      <c r="F204" s="1">
        <v>2</v>
      </c>
      <c r="G204" s="1" t="s">
        <v>47</v>
      </c>
      <c r="H204" s="1">
        <v>3800</v>
      </c>
      <c r="I204" s="2">
        <v>316</v>
      </c>
      <c r="J204" s="11">
        <v>1021657.5</v>
      </c>
      <c r="K204" s="3">
        <v>42036</v>
      </c>
      <c r="L204" s="4">
        <v>212</v>
      </c>
      <c r="M204" s="5" t="s">
        <v>480</v>
      </c>
      <c r="N204" s="6" t="s">
        <v>481</v>
      </c>
      <c r="O204" s="7" t="s">
        <v>463</v>
      </c>
      <c r="P204" s="7" t="s">
        <v>355</v>
      </c>
      <c r="Q204" s="7">
        <v>21</v>
      </c>
      <c r="R204" s="7" t="s">
        <v>481</v>
      </c>
      <c r="S204" s="7"/>
      <c r="T204" s="7"/>
      <c r="U204" s="7">
        <v>2016</v>
      </c>
      <c r="V204" s="8">
        <v>4</v>
      </c>
      <c r="W204" s="8" t="s">
        <v>412</v>
      </c>
      <c r="X204" s="8" t="s">
        <v>800</v>
      </c>
      <c r="Y204" s="8">
        <v>9.1</v>
      </c>
      <c r="Z204" s="8"/>
      <c r="AA204" s="9" t="s">
        <v>41</v>
      </c>
      <c r="AB204" s="8" t="s">
        <v>42</v>
      </c>
      <c r="AC204" s="10"/>
      <c r="AD204" s="10"/>
      <c r="AE204" s="10"/>
      <c r="AF204" s="10"/>
      <c r="AG204" s="10"/>
      <c r="AH204" s="10"/>
    </row>
    <row r="205" spans="1:34" ht="15.75" thickBot="1">
      <c r="A205" s="1" t="s">
        <v>217</v>
      </c>
      <c r="B205" s="1" t="s">
        <v>749</v>
      </c>
      <c r="C205" s="1" t="s">
        <v>749</v>
      </c>
      <c r="D205" s="1" t="s">
        <v>108</v>
      </c>
      <c r="E205" s="1" t="s">
        <v>300</v>
      </c>
      <c r="F205" s="1">
        <v>2</v>
      </c>
      <c r="G205" s="1" t="s">
        <v>47</v>
      </c>
      <c r="H205" s="1">
        <v>3800</v>
      </c>
      <c r="I205" s="2">
        <v>316</v>
      </c>
      <c r="J205" s="11">
        <v>1123880.6299999999</v>
      </c>
      <c r="K205" s="3">
        <v>42036</v>
      </c>
      <c r="L205" s="4">
        <v>235</v>
      </c>
      <c r="M205" s="5" t="s">
        <v>482</v>
      </c>
      <c r="N205" s="6" t="s">
        <v>483</v>
      </c>
      <c r="O205" s="7" t="s">
        <v>463</v>
      </c>
      <c r="P205" s="7" t="s">
        <v>376</v>
      </c>
      <c r="Q205" s="7">
        <v>21</v>
      </c>
      <c r="R205" s="7" t="s">
        <v>483</v>
      </c>
      <c r="S205" s="7"/>
      <c r="T205" s="7"/>
      <c r="U205" s="7">
        <v>2016</v>
      </c>
      <c r="V205" s="8">
        <v>4</v>
      </c>
      <c r="W205" s="8" t="s">
        <v>412</v>
      </c>
      <c r="X205" s="8" t="s">
        <v>800</v>
      </c>
      <c r="Y205" s="8">
        <v>10</v>
      </c>
      <c r="Z205" s="8"/>
      <c r="AA205" s="9" t="s">
        <v>41</v>
      </c>
      <c r="AB205" s="8" t="s">
        <v>42</v>
      </c>
      <c r="AC205" s="10"/>
      <c r="AD205" s="10"/>
      <c r="AE205" s="10"/>
      <c r="AF205" s="10"/>
      <c r="AG205" s="10"/>
      <c r="AH205" s="10"/>
    </row>
    <row r="206" spans="1:34" ht="15.75" thickBot="1">
      <c r="A206" s="1" t="s">
        <v>217</v>
      </c>
      <c r="B206" s="1" t="s">
        <v>749</v>
      </c>
      <c r="C206" s="1" t="s">
        <v>749</v>
      </c>
      <c r="D206" s="1" t="s">
        <v>35</v>
      </c>
      <c r="E206" s="1" t="s">
        <v>658</v>
      </c>
      <c r="F206" s="1">
        <v>2</v>
      </c>
      <c r="G206" s="1" t="s">
        <v>47</v>
      </c>
      <c r="H206" s="1">
        <v>3800</v>
      </c>
      <c r="I206" s="2">
        <v>316</v>
      </c>
      <c r="J206" s="11">
        <v>1123880.6299999999</v>
      </c>
      <c r="K206" s="3">
        <v>42036</v>
      </c>
      <c r="L206" s="4">
        <v>214</v>
      </c>
      <c r="M206" s="5" t="s">
        <v>484</v>
      </c>
      <c r="N206" s="6" t="s">
        <v>485</v>
      </c>
      <c r="O206" s="7" t="s">
        <v>463</v>
      </c>
      <c r="P206" s="7" t="s">
        <v>373</v>
      </c>
      <c r="Q206" s="7">
        <v>21</v>
      </c>
      <c r="R206" s="7" t="s">
        <v>485</v>
      </c>
      <c r="S206" s="7"/>
      <c r="T206" s="7"/>
      <c r="U206" s="7">
        <v>2016</v>
      </c>
      <c r="V206" s="8">
        <v>4</v>
      </c>
      <c r="W206" s="8" t="s">
        <v>412</v>
      </c>
      <c r="X206" s="8" t="s">
        <v>800</v>
      </c>
      <c r="Y206" s="8">
        <v>9.1999999999999993</v>
      </c>
      <c r="Z206" s="8"/>
      <c r="AA206" s="9" t="s">
        <v>41</v>
      </c>
      <c r="AB206" s="8" t="s">
        <v>42</v>
      </c>
      <c r="AC206" s="10"/>
      <c r="AD206" s="10"/>
      <c r="AE206" s="10"/>
      <c r="AF206" s="10"/>
      <c r="AG206" s="10"/>
      <c r="AH206" s="10"/>
    </row>
    <row r="207" spans="1:34" ht="15.75" thickBot="1">
      <c r="A207" s="1" t="s">
        <v>217</v>
      </c>
      <c r="B207" s="1" t="s">
        <v>729</v>
      </c>
      <c r="C207" s="1" t="s">
        <v>729</v>
      </c>
      <c r="D207" s="1" t="s">
        <v>35</v>
      </c>
      <c r="E207" s="1" t="s">
        <v>218</v>
      </c>
      <c r="F207" s="1">
        <v>4</v>
      </c>
      <c r="G207" s="1" t="s">
        <v>47</v>
      </c>
      <c r="H207" s="1">
        <v>3604</v>
      </c>
      <c r="I207" s="2">
        <v>324</v>
      </c>
      <c r="J207" s="11">
        <v>809389.13</v>
      </c>
      <c r="K207" s="3">
        <v>42065</v>
      </c>
      <c r="L207" s="4">
        <v>234</v>
      </c>
      <c r="M207" s="5" t="s">
        <v>486</v>
      </c>
      <c r="N207" s="6" t="s">
        <v>487</v>
      </c>
      <c r="O207" s="7" t="s">
        <v>221</v>
      </c>
      <c r="P207" s="7" t="s">
        <v>488</v>
      </c>
      <c r="Q207" s="7">
        <v>12</v>
      </c>
      <c r="R207" s="7" t="s">
        <v>487</v>
      </c>
      <c r="S207" s="7"/>
      <c r="T207" s="7"/>
      <c r="U207" s="7">
        <v>2016</v>
      </c>
      <c r="V207" s="8">
        <v>5</v>
      </c>
      <c r="W207" s="8" t="s">
        <v>380</v>
      </c>
      <c r="X207" s="8" t="s">
        <v>818</v>
      </c>
      <c r="Y207" s="8">
        <v>10</v>
      </c>
      <c r="Z207" s="8"/>
      <c r="AA207" s="9" t="s">
        <v>41</v>
      </c>
      <c r="AB207" s="8" t="s">
        <v>42</v>
      </c>
      <c r="AC207" s="10"/>
      <c r="AD207" s="10"/>
      <c r="AE207" s="10"/>
      <c r="AF207" s="10"/>
      <c r="AG207" s="10"/>
      <c r="AH207" s="10"/>
    </row>
    <row r="208" spans="1:34" ht="15.75" thickBot="1">
      <c r="A208" s="1" t="s">
        <v>217</v>
      </c>
      <c r="B208" s="1" t="s">
        <v>750</v>
      </c>
      <c r="C208" s="1" t="s">
        <v>750</v>
      </c>
      <c r="D208" s="1" t="s">
        <v>108</v>
      </c>
      <c r="E208" s="1" t="s">
        <v>300</v>
      </c>
      <c r="F208" s="1">
        <v>2</v>
      </c>
      <c r="G208" s="1" t="s">
        <v>47</v>
      </c>
      <c r="H208" s="1">
        <v>3800</v>
      </c>
      <c r="I208" s="2">
        <v>316</v>
      </c>
      <c r="J208" s="11">
        <v>1123880.6299999999</v>
      </c>
      <c r="K208" s="3">
        <v>42065</v>
      </c>
      <c r="L208" s="4">
        <v>237</v>
      </c>
      <c r="M208" s="5" t="s">
        <v>489</v>
      </c>
      <c r="N208" s="6" t="s">
        <v>490</v>
      </c>
      <c r="O208" s="7" t="s">
        <v>463</v>
      </c>
      <c r="P208" s="7" t="s">
        <v>491</v>
      </c>
      <c r="Q208" s="7">
        <v>21</v>
      </c>
      <c r="R208" s="7" t="s">
        <v>490</v>
      </c>
      <c r="S208" s="7"/>
      <c r="T208" s="7"/>
      <c r="U208" s="7">
        <v>2016</v>
      </c>
      <c r="V208" s="8">
        <v>4</v>
      </c>
      <c r="W208" s="8" t="s">
        <v>412</v>
      </c>
      <c r="X208" s="8" t="s">
        <v>800</v>
      </c>
      <c r="Y208" s="8">
        <v>10</v>
      </c>
      <c r="Z208" s="8"/>
      <c r="AA208" s="9" t="s">
        <v>41</v>
      </c>
      <c r="AB208" s="8" t="s">
        <v>42</v>
      </c>
      <c r="AC208" s="10"/>
      <c r="AD208" s="10"/>
      <c r="AE208" s="10"/>
      <c r="AF208" s="10"/>
      <c r="AG208" s="10"/>
      <c r="AH208" s="10"/>
    </row>
    <row r="209" spans="1:34" ht="15.75" thickBot="1">
      <c r="A209" s="1" t="s">
        <v>217</v>
      </c>
      <c r="B209" s="1" t="s">
        <v>750</v>
      </c>
      <c r="C209" s="1" t="s">
        <v>750</v>
      </c>
      <c r="D209" s="1" t="s">
        <v>35</v>
      </c>
      <c r="E209" s="1" t="s">
        <v>658</v>
      </c>
      <c r="F209" s="1">
        <v>2</v>
      </c>
      <c r="G209" s="1" t="s">
        <v>47</v>
      </c>
      <c r="H209" s="1">
        <v>3800</v>
      </c>
      <c r="I209" s="2">
        <v>316</v>
      </c>
      <c r="J209" s="11">
        <v>1123880.6299999999</v>
      </c>
      <c r="K209" s="3">
        <v>42065</v>
      </c>
      <c r="L209" s="4">
        <v>214</v>
      </c>
      <c r="M209" s="5" t="s">
        <v>492</v>
      </c>
      <c r="N209" s="6" t="s">
        <v>493</v>
      </c>
      <c r="O209" s="7" t="s">
        <v>463</v>
      </c>
      <c r="P209" s="7" t="s">
        <v>494</v>
      </c>
      <c r="Q209" s="7">
        <v>21</v>
      </c>
      <c r="R209" s="7" t="s">
        <v>493</v>
      </c>
      <c r="S209" s="7"/>
      <c r="T209" s="7"/>
      <c r="U209" s="7">
        <v>2016</v>
      </c>
      <c r="V209" s="8">
        <v>4</v>
      </c>
      <c r="W209" s="8" t="s">
        <v>412</v>
      </c>
      <c r="X209" s="8" t="s">
        <v>800</v>
      </c>
      <c r="Y209" s="8">
        <v>9.1999999999999993</v>
      </c>
      <c r="Z209" s="8"/>
      <c r="AA209" s="9" t="s">
        <v>41</v>
      </c>
      <c r="AB209" s="8" t="s">
        <v>42</v>
      </c>
      <c r="AC209" s="10"/>
      <c r="AD209" s="10"/>
      <c r="AE209" s="10"/>
      <c r="AF209" s="10"/>
      <c r="AG209" s="10"/>
      <c r="AH209" s="10"/>
    </row>
    <row r="210" spans="1:34" ht="15.75" thickBot="1">
      <c r="A210" s="1" t="s">
        <v>217</v>
      </c>
      <c r="B210" s="1" t="s">
        <v>51</v>
      </c>
      <c r="C210" s="1" t="s">
        <v>51</v>
      </c>
      <c r="D210" s="1" t="s">
        <v>35</v>
      </c>
      <c r="E210" s="1" t="s">
        <v>658</v>
      </c>
      <c r="F210" s="1">
        <v>4</v>
      </c>
      <c r="G210" s="1" t="s">
        <v>47</v>
      </c>
      <c r="H210" s="1">
        <v>2997</v>
      </c>
      <c r="I210" s="2">
        <v>250</v>
      </c>
      <c r="J210" s="11">
        <v>497795.06</v>
      </c>
      <c r="K210" s="3">
        <v>42154</v>
      </c>
      <c r="L210" s="4">
        <v>212</v>
      </c>
      <c r="M210" s="5" t="s">
        <v>495</v>
      </c>
      <c r="N210" s="6" t="s">
        <v>496</v>
      </c>
      <c r="O210" s="7" t="s">
        <v>379</v>
      </c>
      <c r="P210" s="7" t="s">
        <v>432</v>
      </c>
      <c r="Q210" s="7">
        <v>9</v>
      </c>
      <c r="R210" s="7" t="s">
        <v>496</v>
      </c>
      <c r="S210" s="7"/>
      <c r="T210" s="7"/>
      <c r="U210" s="7">
        <v>2016</v>
      </c>
      <c r="V210" s="8">
        <v>5</v>
      </c>
      <c r="W210" s="8" t="s">
        <v>39</v>
      </c>
      <c r="X210" s="8" t="s">
        <v>812</v>
      </c>
      <c r="Y210" s="8">
        <v>9</v>
      </c>
      <c r="Z210" s="8"/>
      <c r="AA210" s="9" t="s">
        <v>41</v>
      </c>
      <c r="AB210" s="8" t="s">
        <v>42</v>
      </c>
      <c r="AC210" s="10"/>
      <c r="AD210" s="10"/>
      <c r="AE210" s="10"/>
      <c r="AF210" s="10"/>
      <c r="AG210" s="10"/>
      <c r="AH210" s="10"/>
    </row>
    <row r="211" spans="1:34" ht="15.75" thickBot="1">
      <c r="A211" s="1" t="s">
        <v>217</v>
      </c>
      <c r="B211" s="1" t="s">
        <v>55</v>
      </c>
      <c r="C211" s="1" t="s">
        <v>55</v>
      </c>
      <c r="D211" s="1" t="s">
        <v>35</v>
      </c>
      <c r="E211" s="1" t="s">
        <v>658</v>
      </c>
      <c r="F211" s="1">
        <v>4</v>
      </c>
      <c r="G211" s="1" t="s">
        <v>36</v>
      </c>
      <c r="H211" s="1">
        <v>2967</v>
      </c>
      <c r="I211" s="2">
        <v>190</v>
      </c>
      <c r="J211" s="11">
        <v>502662.38</v>
      </c>
      <c r="K211" s="3">
        <v>42154</v>
      </c>
      <c r="L211" s="4">
        <v>162</v>
      </c>
      <c r="M211" s="5" t="s">
        <v>497</v>
      </c>
      <c r="N211" s="6" t="s">
        <v>498</v>
      </c>
      <c r="O211" s="7" t="s">
        <v>379</v>
      </c>
      <c r="P211" s="7" t="s">
        <v>434</v>
      </c>
      <c r="Q211" s="7">
        <v>8</v>
      </c>
      <c r="R211" s="7" t="s">
        <v>498</v>
      </c>
      <c r="S211" s="7"/>
      <c r="T211" s="7"/>
      <c r="U211" s="7">
        <v>2016</v>
      </c>
      <c r="V211" s="8">
        <v>5</v>
      </c>
      <c r="W211" s="8" t="s">
        <v>39</v>
      </c>
      <c r="X211" s="8" t="s">
        <v>813</v>
      </c>
      <c r="Y211" s="8">
        <v>6.2</v>
      </c>
      <c r="Z211" s="8"/>
      <c r="AA211" s="9" t="s">
        <v>41</v>
      </c>
      <c r="AB211" s="8" t="s">
        <v>42</v>
      </c>
      <c r="AC211" s="10"/>
      <c r="AD211" s="10"/>
      <c r="AE211" s="10"/>
      <c r="AF211" s="10"/>
      <c r="AG211" s="10"/>
      <c r="AH211" s="10"/>
    </row>
    <row r="212" spans="1:34" ht="15.75" thickBot="1">
      <c r="A212" s="1" t="s">
        <v>217</v>
      </c>
      <c r="B212" s="1" t="s">
        <v>59</v>
      </c>
      <c r="C212" s="1" t="s">
        <v>59</v>
      </c>
      <c r="D212" s="1" t="s">
        <v>35</v>
      </c>
      <c r="E212" s="1" t="s">
        <v>658</v>
      </c>
      <c r="F212" s="1">
        <v>4</v>
      </c>
      <c r="G212" s="1" t="s">
        <v>47</v>
      </c>
      <c r="H212" s="1">
        <v>3604</v>
      </c>
      <c r="I212" s="2">
        <v>294</v>
      </c>
      <c r="J212" s="11">
        <v>677895.19</v>
      </c>
      <c r="K212" s="3">
        <v>42154</v>
      </c>
      <c r="L212" s="4">
        <v>211</v>
      </c>
      <c r="M212" s="5" t="s">
        <v>499</v>
      </c>
      <c r="N212" s="6" t="s">
        <v>500</v>
      </c>
      <c r="O212" s="7" t="s">
        <v>379</v>
      </c>
      <c r="P212" s="7" t="s">
        <v>417</v>
      </c>
      <c r="Q212" s="7">
        <v>9</v>
      </c>
      <c r="R212" s="7" t="s">
        <v>500</v>
      </c>
      <c r="S212" s="7"/>
      <c r="T212" s="7"/>
      <c r="U212" s="7">
        <v>2016</v>
      </c>
      <c r="V212" s="8">
        <v>5</v>
      </c>
      <c r="W212" s="8" t="s">
        <v>39</v>
      </c>
      <c r="X212" s="8" t="s">
        <v>808</v>
      </c>
      <c r="Y212" s="8">
        <v>9</v>
      </c>
      <c r="Z212" s="8"/>
      <c r="AA212" s="9" t="s">
        <v>41</v>
      </c>
      <c r="AB212" s="8" t="s">
        <v>42</v>
      </c>
      <c r="AC212" s="10"/>
      <c r="AD212" s="10"/>
      <c r="AE212" s="10"/>
      <c r="AF212" s="10"/>
      <c r="AG212" s="10"/>
      <c r="AH212" s="10"/>
    </row>
    <row r="213" spans="1:34" ht="15.75" thickBot="1">
      <c r="A213" s="1" t="s">
        <v>217</v>
      </c>
      <c r="B213" s="1" t="s">
        <v>727</v>
      </c>
      <c r="C213" s="1" t="s">
        <v>727</v>
      </c>
      <c r="D213" s="1" t="s">
        <v>35</v>
      </c>
      <c r="E213" s="1" t="s">
        <v>501</v>
      </c>
      <c r="F213" s="1">
        <v>4</v>
      </c>
      <c r="G213" s="1" t="s">
        <v>47</v>
      </c>
      <c r="H213" s="1">
        <v>3598</v>
      </c>
      <c r="I213" s="2">
        <v>220</v>
      </c>
      <c r="J213" s="11">
        <v>542662.31000000006</v>
      </c>
      <c r="K213" s="3">
        <v>42185</v>
      </c>
      <c r="L213" s="4">
        <v>215</v>
      </c>
      <c r="M213" s="5" t="s">
        <v>502</v>
      </c>
      <c r="N213" s="6" t="s">
        <v>468</v>
      </c>
      <c r="O213" s="7" t="s">
        <v>221</v>
      </c>
      <c r="P213" s="7" t="s">
        <v>469</v>
      </c>
      <c r="Q213" s="7">
        <v>21</v>
      </c>
      <c r="R213" s="7" t="s">
        <v>468</v>
      </c>
      <c r="S213" s="7"/>
      <c r="T213" s="7"/>
      <c r="U213" s="7">
        <v>2016</v>
      </c>
      <c r="V213" s="8">
        <v>5</v>
      </c>
      <c r="W213" s="8" t="s">
        <v>503</v>
      </c>
      <c r="X213" s="8" t="s">
        <v>816</v>
      </c>
      <c r="Y213" s="8">
        <v>9.1999999999999993</v>
      </c>
      <c r="Z213" s="8"/>
      <c r="AA213" s="9" t="s">
        <v>41</v>
      </c>
      <c r="AB213" s="8" t="s">
        <v>42</v>
      </c>
      <c r="AC213" s="10"/>
      <c r="AD213" s="10"/>
      <c r="AE213" s="10"/>
      <c r="AF213" s="10"/>
      <c r="AG213" s="10"/>
      <c r="AH213" s="10"/>
    </row>
    <row r="214" spans="1:34" ht="15.75" thickBot="1">
      <c r="A214" s="1" t="s">
        <v>217</v>
      </c>
      <c r="B214" s="1" t="s">
        <v>204</v>
      </c>
      <c r="C214" s="1" t="s">
        <v>204</v>
      </c>
      <c r="D214" s="1" t="s">
        <v>35</v>
      </c>
      <c r="E214" s="1" t="s">
        <v>501</v>
      </c>
      <c r="F214" s="1">
        <v>4</v>
      </c>
      <c r="G214" s="1" t="s">
        <v>47</v>
      </c>
      <c r="H214" s="1">
        <v>3604</v>
      </c>
      <c r="I214" s="2">
        <v>309</v>
      </c>
      <c r="J214" s="11">
        <v>668877.75</v>
      </c>
      <c r="K214" s="3">
        <v>42185</v>
      </c>
      <c r="L214" s="4">
        <v>223</v>
      </c>
      <c r="M214" s="5" t="s">
        <v>504</v>
      </c>
      <c r="N214" s="6" t="s">
        <v>419</v>
      </c>
      <c r="O214" s="7" t="s">
        <v>221</v>
      </c>
      <c r="P214" s="7" t="s">
        <v>420</v>
      </c>
      <c r="Q214" s="7">
        <v>1</v>
      </c>
      <c r="R214" s="7" t="s">
        <v>419</v>
      </c>
      <c r="S214" s="7"/>
      <c r="T214" s="7"/>
      <c r="U214" s="7">
        <v>2016</v>
      </c>
      <c r="V214" s="8">
        <v>5</v>
      </c>
      <c r="W214" s="8" t="s">
        <v>39</v>
      </c>
      <c r="X214" s="8" t="s">
        <v>809</v>
      </c>
      <c r="Y214" s="8">
        <v>9.5</v>
      </c>
      <c r="Z214" s="8"/>
      <c r="AA214" s="9" t="s">
        <v>41</v>
      </c>
      <c r="AB214" s="8" t="s">
        <v>42</v>
      </c>
      <c r="AC214" s="10"/>
      <c r="AD214" s="10"/>
      <c r="AE214" s="10"/>
      <c r="AF214" s="10"/>
      <c r="AG214" s="10"/>
      <c r="AH214" s="10"/>
    </row>
    <row r="215" spans="1:34" ht="15.75" thickBot="1">
      <c r="A215" s="1" t="s">
        <v>217</v>
      </c>
      <c r="B215" s="1" t="s">
        <v>731</v>
      </c>
      <c r="C215" s="1" t="s">
        <v>731</v>
      </c>
      <c r="D215" s="1" t="s">
        <v>35</v>
      </c>
      <c r="E215" s="1" t="s">
        <v>501</v>
      </c>
      <c r="F215" s="1">
        <v>4</v>
      </c>
      <c r="G215" s="1" t="s">
        <v>36</v>
      </c>
      <c r="H215" s="1">
        <v>2967</v>
      </c>
      <c r="I215" s="2">
        <v>193</v>
      </c>
      <c r="J215" s="11">
        <v>566463.38</v>
      </c>
      <c r="K215" s="3">
        <v>42185</v>
      </c>
      <c r="L215" s="4">
        <v>173</v>
      </c>
      <c r="M215" s="5" t="s">
        <v>505</v>
      </c>
      <c r="N215" s="6" t="s">
        <v>422</v>
      </c>
      <c r="O215" s="7" t="s">
        <v>221</v>
      </c>
      <c r="P215" s="7" t="s">
        <v>246</v>
      </c>
      <c r="Q215" s="7">
        <v>1</v>
      </c>
      <c r="R215" s="7" t="s">
        <v>422</v>
      </c>
      <c r="S215" s="7"/>
      <c r="T215" s="7"/>
      <c r="U215" s="7">
        <v>2016</v>
      </c>
      <c r="V215" s="8">
        <v>5</v>
      </c>
      <c r="W215" s="8" t="s">
        <v>39</v>
      </c>
      <c r="X215" s="8" t="s">
        <v>810</v>
      </c>
      <c r="Y215" s="8">
        <v>6.6</v>
      </c>
      <c r="Z215" s="8"/>
      <c r="AA215" s="9" t="s">
        <v>41</v>
      </c>
      <c r="AB215" s="8" t="s">
        <v>42</v>
      </c>
      <c r="AC215" s="10"/>
      <c r="AD215" s="10"/>
      <c r="AE215" s="10"/>
      <c r="AF215" s="10"/>
      <c r="AG215" s="10"/>
      <c r="AH215" s="10"/>
    </row>
    <row r="216" spans="1:34" ht="15.75" thickBot="1">
      <c r="A216" s="1" t="s">
        <v>217</v>
      </c>
      <c r="B216" s="1" t="s">
        <v>34</v>
      </c>
      <c r="C216" s="1" t="s">
        <v>34</v>
      </c>
      <c r="D216" s="1" t="s">
        <v>35</v>
      </c>
      <c r="E216" s="1" t="s">
        <v>501</v>
      </c>
      <c r="F216" s="1">
        <v>4</v>
      </c>
      <c r="G216" s="1" t="s">
        <v>36</v>
      </c>
      <c r="H216" s="1">
        <v>4134</v>
      </c>
      <c r="I216" s="2">
        <v>283</v>
      </c>
      <c r="J216" s="11">
        <v>699076.13</v>
      </c>
      <c r="K216" s="3">
        <v>42185</v>
      </c>
      <c r="L216" s="4">
        <v>209</v>
      </c>
      <c r="M216" s="5" t="s">
        <v>506</v>
      </c>
      <c r="N216" s="6" t="s">
        <v>424</v>
      </c>
      <c r="O216" s="7" t="s">
        <v>221</v>
      </c>
      <c r="P216" s="7" t="s">
        <v>249</v>
      </c>
      <c r="Q216" s="7">
        <v>21</v>
      </c>
      <c r="R216" s="7" t="s">
        <v>424</v>
      </c>
      <c r="S216" s="7"/>
      <c r="T216" s="7"/>
      <c r="U216" s="7">
        <v>2016</v>
      </c>
      <c r="V216" s="8">
        <v>5</v>
      </c>
      <c r="W216" s="8" t="s">
        <v>503</v>
      </c>
      <c r="X216" s="8" t="s">
        <v>811</v>
      </c>
      <c r="Y216" s="8">
        <v>8</v>
      </c>
      <c r="Z216" s="8"/>
      <c r="AA216" s="9" t="s">
        <v>41</v>
      </c>
      <c r="AB216" s="8" t="s">
        <v>42</v>
      </c>
      <c r="AC216" s="10"/>
      <c r="AD216" s="10"/>
      <c r="AE216" s="10"/>
      <c r="AF216" s="10"/>
      <c r="AG216" s="10"/>
      <c r="AH216" s="10"/>
    </row>
    <row r="217" spans="1:34" ht="15.75" thickBot="1">
      <c r="A217" s="1" t="s">
        <v>217</v>
      </c>
      <c r="B217" s="1" t="s">
        <v>743</v>
      </c>
      <c r="C217" s="1" t="s">
        <v>743</v>
      </c>
      <c r="D217" s="1" t="s">
        <v>35</v>
      </c>
      <c r="E217" s="1" t="s">
        <v>501</v>
      </c>
      <c r="F217" s="1">
        <v>4</v>
      </c>
      <c r="G217" s="1" t="s">
        <v>212</v>
      </c>
      <c r="H217" s="1">
        <v>2995</v>
      </c>
      <c r="I217" s="2">
        <v>245</v>
      </c>
      <c r="J217" s="11">
        <v>685277.44</v>
      </c>
      <c r="K217" s="3">
        <v>42185</v>
      </c>
      <c r="L217" s="4">
        <v>79</v>
      </c>
      <c r="M217" s="5" t="s">
        <v>507</v>
      </c>
      <c r="N217" s="6" t="s">
        <v>426</v>
      </c>
      <c r="O217" s="7" t="s">
        <v>221</v>
      </c>
      <c r="P217" s="7" t="s">
        <v>427</v>
      </c>
      <c r="Q217" s="7">
        <v>12</v>
      </c>
      <c r="R217" s="7" t="s">
        <v>426</v>
      </c>
      <c r="S217" s="7"/>
      <c r="T217" s="7"/>
      <c r="U217" s="7">
        <v>2016</v>
      </c>
      <c r="V217" s="8">
        <v>5</v>
      </c>
      <c r="W217" s="8" t="s">
        <v>39</v>
      </c>
      <c r="X217" s="8" t="s">
        <v>725</v>
      </c>
      <c r="Y217" s="8">
        <v>3.4</v>
      </c>
      <c r="Z217" s="8"/>
      <c r="AA217" s="9" t="s">
        <v>41</v>
      </c>
      <c r="AB217" s="8" t="s">
        <v>42</v>
      </c>
      <c r="AC217" s="10"/>
      <c r="AD217" s="10">
        <v>36</v>
      </c>
      <c r="AE217" s="10"/>
      <c r="AF217" s="10"/>
      <c r="AG217" s="10"/>
      <c r="AH217" s="10"/>
    </row>
    <row r="218" spans="1:34" ht="15.75" thickBot="1">
      <c r="A218" s="1" t="s">
        <v>217</v>
      </c>
      <c r="B218" s="1" t="s">
        <v>728</v>
      </c>
      <c r="C218" s="1" t="s">
        <v>728</v>
      </c>
      <c r="D218" s="1" t="s">
        <v>35</v>
      </c>
      <c r="E218" s="1" t="s">
        <v>501</v>
      </c>
      <c r="F218" s="1">
        <v>4</v>
      </c>
      <c r="G218" s="1" t="s">
        <v>47</v>
      </c>
      <c r="H218" s="1">
        <v>4806</v>
      </c>
      <c r="I218" s="2">
        <v>382</v>
      </c>
      <c r="J218" s="11">
        <v>1063981.1299999999</v>
      </c>
      <c r="K218" s="3">
        <v>42185</v>
      </c>
      <c r="L218" s="4">
        <v>261</v>
      </c>
      <c r="M218" s="5" t="s">
        <v>508</v>
      </c>
      <c r="N218" s="6" t="s">
        <v>429</v>
      </c>
      <c r="O218" s="7" t="s">
        <v>221</v>
      </c>
      <c r="P218" s="7" t="s">
        <v>430</v>
      </c>
      <c r="Q218" s="7">
        <v>1</v>
      </c>
      <c r="R218" s="7" t="s">
        <v>429</v>
      </c>
      <c r="S218" s="7"/>
      <c r="T218" s="7"/>
      <c r="U218" s="7">
        <v>2016</v>
      </c>
      <c r="V218" s="8">
        <v>5</v>
      </c>
      <c r="W218" s="8" t="s">
        <v>39</v>
      </c>
      <c r="X218" s="8" t="s">
        <v>792</v>
      </c>
      <c r="Y218" s="8">
        <v>11.2</v>
      </c>
      <c r="Z218" s="8"/>
      <c r="AA218" s="9" t="s">
        <v>41</v>
      </c>
      <c r="AB218" s="8" t="s">
        <v>42</v>
      </c>
      <c r="AC218" s="10"/>
      <c r="AD218" s="10"/>
      <c r="AE218" s="10"/>
      <c r="AF218" s="10"/>
      <c r="AG218" s="10"/>
      <c r="AH218" s="10"/>
    </row>
    <row r="219" spans="1:34" ht="15.75" thickBot="1">
      <c r="A219" s="1" t="s">
        <v>217</v>
      </c>
      <c r="B219" s="1" t="s">
        <v>729</v>
      </c>
      <c r="C219" s="1" t="s">
        <v>729</v>
      </c>
      <c r="D219" s="1" t="s">
        <v>35</v>
      </c>
      <c r="E219" s="1" t="s">
        <v>501</v>
      </c>
      <c r="F219" s="1">
        <v>4</v>
      </c>
      <c r="G219" s="1" t="s">
        <v>47</v>
      </c>
      <c r="H219" s="1">
        <v>3604</v>
      </c>
      <c r="I219" s="2">
        <v>324</v>
      </c>
      <c r="J219" s="11">
        <v>808968.38</v>
      </c>
      <c r="K219" s="3">
        <v>42185</v>
      </c>
      <c r="L219" s="4">
        <v>228</v>
      </c>
      <c r="M219" s="5" t="s">
        <v>509</v>
      </c>
      <c r="N219" s="6" t="s">
        <v>487</v>
      </c>
      <c r="O219" s="7" t="s">
        <v>221</v>
      </c>
      <c r="P219" s="7" t="s">
        <v>488</v>
      </c>
      <c r="Q219" s="7">
        <v>11</v>
      </c>
      <c r="R219" s="7" t="s">
        <v>487</v>
      </c>
      <c r="S219" s="7"/>
      <c r="T219" s="7"/>
      <c r="U219" s="7">
        <v>2016</v>
      </c>
      <c r="V219" s="8">
        <v>5</v>
      </c>
      <c r="W219" s="8" t="s">
        <v>39</v>
      </c>
      <c r="X219" s="8" t="s">
        <v>818</v>
      </c>
      <c r="Y219" s="8">
        <v>9.8000000000000007</v>
      </c>
      <c r="Z219" s="8"/>
      <c r="AA219" s="9" t="s">
        <v>41</v>
      </c>
      <c r="AB219" s="8" t="s">
        <v>42</v>
      </c>
      <c r="AC219" s="10"/>
      <c r="AD219" s="10"/>
      <c r="AE219" s="10"/>
      <c r="AF219" s="10"/>
      <c r="AG219" s="10"/>
      <c r="AH219" s="10"/>
    </row>
    <row r="220" spans="1:34" ht="15.75" thickBot="1">
      <c r="A220" s="1" t="s">
        <v>217</v>
      </c>
      <c r="B220" s="1" t="s">
        <v>730</v>
      </c>
      <c r="C220" s="1" t="s">
        <v>730</v>
      </c>
      <c r="D220" s="1" t="s">
        <v>35</v>
      </c>
      <c r="E220" s="1" t="s">
        <v>501</v>
      </c>
      <c r="F220" s="1">
        <v>4</v>
      </c>
      <c r="G220" s="1" t="s">
        <v>47</v>
      </c>
      <c r="H220" s="1">
        <v>4806</v>
      </c>
      <c r="I220" s="2">
        <v>419</v>
      </c>
      <c r="J220" s="11">
        <v>1364367.94</v>
      </c>
      <c r="K220" s="3">
        <v>42185</v>
      </c>
      <c r="L220" s="4">
        <v>267</v>
      </c>
      <c r="M220" s="5" t="s">
        <v>510</v>
      </c>
      <c r="N220" s="6" t="s">
        <v>511</v>
      </c>
      <c r="O220" s="7" t="s">
        <v>221</v>
      </c>
      <c r="P220" s="7" t="s">
        <v>670</v>
      </c>
      <c r="Q220" s="7">
        <v>1</v>
      </c>
      <c r="R220" s="7" t="s">
        <v>511</v>
      </c>
      <c r="S220" s="7"/>
      <c r="T220" s="7"/>
      <c r="U220" s="7">
        <v>2016</v>
      </c>
      <c r="V220" s="8">
        <v>5</v>
      </c>
      <c r="W220" s="8" t="s">
        <v>39</v>
      </c>
      <c r="X220" s="8" t="s">
        <v>819</v>
      </c>
      <c r="Y220" s="8">
        <v>11.5</v>
      </c>
      <c r="Z220" s="8"/>
      <c r="AA220" s="9" t="s">
        <v>41</v>
      </c>
      <c r="AB220" s="8" t="s">
        <v>42</v>
      </c>
      <c r="AC220" s="10"/>
      <c r="AD220" s="10"/>
      <c r="AE220" s="10"/>
      <c r="AF220" s="10"/>
      <c r="AG220" s="10"/>
      <c r="AH220" s="10"/>
    </row>
    <row r="221" spans="1:34" ht="15.75" thickBot="1">
      <c r="A221" s="1" t="s">
        <v>217</v>
      </c>
      <c r="B221" s="1" t="s">
        <v>70</v>
      </c>
      <c r="C221" s="1" t="s">
        <v>70</v>
      </c>
      <c r="D221" s="1" t="s">
        <v>35</v>
      </c>
      <c r="E221" s="1" t="s">
        <v>658</v>
      </c>
      <c r="F221" s="1">
        <v>4</v>
      </c>
      <c r="G221" s="1" t="s">
        <v>47</v>
      </c>
      <c r="H221" s="1">
        <v>3605</v>
      </c>
      <c r="I221" s="2">
        <v>228</v>
      </c>
      <c r="J221" s="11">
        <v>687362.06</v>
      </c>
      <c r="K221" s="3">
        <v>42185</v>
      </c>
      <c r="L221" s="4">
        <v>196</v>
      </c>
      <c r="M221" s="5" t="s">
        <v>512</v>
      </c>
      <c r="N221" s="6" t="s">
        <v>251</v>
      </c>
      <c r="O221" s="7" t="s">
        <v>460</v>
      </c>
      <c r="P221" s="7" t="s">
        <v>252</v>
      </c>
      <c r="Q221" s="7">
        <v>3</v>
      </c>
      <c r="R221" s="7" t="s">
        <v>251</v>
      </c>
      <c r="S221" s="7"/>
      <c r="T221" s="7"/>
      <c r="U221" s="7">
        <v>2016</v>
      </c>
      <c r="V221" s="8">
        <v>4</v>
      </c>
      <c r="W221" s="8" t="s">
        <v>503</v>
      </c>
      <c r="X221" s="8" t="s">
        <v>789</v>
      </c>
      <c r="Y221" s="8">
        <v>8.4</v>
      </c>
      <c r="Z221" s="8"/>
      <c r="AA221" s="9" t="s">
        <v>74</v>
      </c>
      <c r="AB221" s="8" t="s">
        <v>42</v>
      </c>
      <c r="AC221" s="10"/>
      <c r="AD221" s="10"/>
      <c r="AE221" s="10"/>
      <c r="AF221" s="10"/>
      <c r="AG221" s="10"/>
      <c r="AH221" s="10"/>
    </row>
    <row r="222" spans="1:34" ht="15.75" thickBot="1">
      <c r="A222" s="1" t="s">
        <v>217</v>
      </c>
      <c r="B222" s="1" t="s">
        <v>732</v>
      </c>
      <c r="C222" s="1" t="s">
        <v>732</v>
      </c>
      <c r="D222" s="1" t="s">
        <v>35</v>
      </c>
      <c r="E222" s="1" t="s">
        <v>658</v>
      </c>
      <c r="F222" s="1">
        <v>4</v>
      </c>
      <c r="G222" s="1" t="s">
        <v>47</v>
      </c>
      <c r="H222" s="1">
        <v>2997</v>
      </c>
      <c r="I222" s="2">
        <v>309</v>
      </c>
      <c r="J222" s="11">
        <v>857756.25</v>
      </c>
      <c r="K222" s="3">
        <v>42185</v>
      </c>
      <c r="L222" s="4">
        <v>204</v>
      </c>
      <c r="M222" s="5" t="s">
        <v>513</v>
      </c>
      <c r="N222" s="6" t="s">
        <v>254</v>
      </c>
      <c r="O222" s="7" t="s">
        <v>460</v>
      </c>
      <c r="P222" s="7" t="s">
        <v>255</v>
      </c>
      <c r="Q222" s="7">
        <v>3</v>
      </c>
      <c r="R222" s="7" t="s">
        <v>254</v>
      </c>
      <c r="S222" s="7"/>
      <c r="T222" s="7"/>
      <c r="U222" s="7">
        <v>2016</v>
      </c>
      <c r="V222" s="8">
        <v>4</v>
      </c>
      <c r="W222" s="8" t="s">
        <v>503</v>
      </c>
      <c r="X222" s="8" t="s">
        <v>790</v>
      </c>
      <c r="Y222" s="8">
        <v>8.6999999999999993</v>
      </c>
      <c r="Z222" s="8"/>
      <c r="AA222" s="9" t="s">
        <v>74</v>
      </c>
      <c r="AB222" s="8" t="s">
        <v>42</v>
      </c>
      <c r="AC222" s="10"/>
      <c r="AD222" s="10"/>
      <c r="AE222" s="10"/>
      <c r="AF222" s="10"/>
      <c r="AG222" s="10"/>
      <c r="AH222" s="10"/>
    </row>
    <row r="223" spans="1:34" ht="15.75" thickBot="1">
      <c r="A223" s="1" t="s">
        <v>217</v>
      </c>
      <c r="B223" s="1" t="s">
        <v>744</v>
      </c>
      <c r="C223" s="1" t="s">
        <v>744</v>
      </c>
      <c r="D223" s="1" t="s">
        <v>35</v>
      </c>
      <c r="E223" s="1" t="s">
        <v>501</v>
      </c>
      <c r="F223" s="1">
        <v>4</v>
      </c>
      <c r="G223" s="1" t="s">
        <v>212</v>
      </c>
      <c r="H223" s="1">
        <v>2995</v>
      </c>
      <c r="I223" s="2">
        <v>245</v>
      </c>
      <c r="J223" s="11">
        <v>877942.69</v>
      </c>
      <c r="K223" s="3">
        <v>42185</v>
      </c>
      <c r="L223" s="4">
        <v>71</v>
      </c>
      <c r="M223" s="5" t="s">
        <v>514</v>
      </c>
      <c r="N223" s="6" t="s">
        <v>436</v>
      </c>
      <c r="O223" s="7" t="s">
        <v>460</v>
      </c>
      <c r="P223" s="7" t="s">
        <v>437</v>
      </c>
      <c r="Q223" s="7">
        <v>4</v>
      </c>
      <c r="R223" s="7" t="s">
        <v>436</v>
      </c>
      <c r="S223" s="7"/>
      <c r="T223" s="7"/>
      <c r="U223" s="7">
        <v>2016</v>
      </c>
      <c r="V223" s="8">
        <v>4</v>
      </c>
      <c r="W223" s="8" t="s">
        <v>39</v>
      </c>
      <c r="X223" s="8" t="s">
        <v>837</v>
      </c>
      <c r="Y223" s="8">
        <v>3.1</v>
      </c>
      <c r="Z223" s="8"/>
      <c r="AA223" s="9" t="s">
        <v>74</v>
      </c>
      <c r="AB223" s="8" t="s">
        <v>42</v>
      </c>
      <c r="AC223" s="10"/>
      <c r="AD223" s="10">
        <v>36</v>
      </c>
      <c r="AE223" s="10"/>
      <c r="AF223" s="10"/>
      <c r="AG223" s="10"/>
      <c r="AH223" s="10"/>
    </row>
    <row r="224" spans="1:34" ht="15.75" thickBot="1">
      <c r="A224" s="1" t="s">
        <v>217</v>
      </c>
      <c r="B224" s="1" t="s">
        <v>733</v>
      </c>
      <c r="C224" s="1" t="s">
        <v>733</v>
      </c>
      <c r="D224" s="1" t="s">
        <v>35</v>
      </c>
      <c r="E224" s="1" t="s">
        <v>501</v>
      </c>
      <c r="F224" s="1">
        <v>4</v>
      </c>
      <c r="G224" s="1" t="s">
        <v>36</v>
      </c>
      <c r="H224" s="1">
        <v>2967</v>
      </c>
      <c r="I224" s="2">
        <v>221</v>
      </c>
      <c r="J224" s="11">
        <v>717942.94</v>
      </c>
      <c r="K224" s="3">
        <v>42185</v>
      </c>
      <c r="L224" s="4">
        <v>169</v>
      </c>
      <c r="M224" s="5" t="s">
        <v>515</v>
      </c>
      <c r="N224" s="6" t="s">
        <v>386</v>
      </c>
      <c r="O224" s="7" t="s">
        <v>460</v>
      </c>
      <c r="P224" s="7" t="s">
        <v>387</v>
      </c>
      <c r="Q224" s="7">
        <v>3</v>
      </c>
      <c r="R224" s="7" t="s">
        <v>386</v>
      </c>
      <c r="S224" s="7"/>
      <c r="T224" s="7"/>
      <c r="U224" s="7">
        <v>2016</v>
      </c>
      <c r="V224" s="8">
        <v>4</v>
      </c>
      <c r="W224" s="8" t="s">
        <v>503</v>
      </c>
      <c r="X224" s="8" t="s">
        <v>805</v>
      </c>
      <c r="Y224" s="8">
        <v>6.4</v>
      </c>
      <c r="Z224" s="8"/>
      <c r="AA224" s="9" t="s">
        <v>74</v>
      </c>
      <c r="AB224" s="8" t="s">
        <v>42</v>
      </c>
      <c r="AC224" s="10"/>
      <c r="AD224" s="10"/>
      <c r="AE224" s="10"/>
      <c r="AF224" s="10"/>
      <c r="AG224" s="10"/>
      <c r="AH224" s="10"/>
    </row>
    <row r="225" spans="1:34" ht="15.75" thickBot="1">
      <c r="A225" s="1" t="s">
        <v>217</v>
      </c>
      <c r="B225" s="1" t="s">
        <v>75</v>
      </c>
      <c r="C225" s="1" t="s">
        <v>75</v>
      </c>
      <c r="D225" s="1" t="s">
        <v>35</v>
      </c>
      <c r="E225" s="1" t="s">
        <v>658</v>
      </c>
      <c r="F225" s="1">
        <v>4</v>
      </c>
      <c r="G225" s="1" t="s">
        <v>47</v>
      </c>
      <c r="H225" s="1">
        <v>3605</v>
      </c>
      <c r="I225" s="2">
        <v>228</v>
      </c>
      <c r="J225" s="11">
        <v>730278.56</v>
      </c>
      <c r="K225" s="3">
        <v>42185</v>
      </c>
      <c r="L225" s="4">
        <v>203</v>
      </c>
      <c r="M225" s="5" t="s">
        <v>516</v>
      </c>
      <c r="N225" s="6" t="s">
        <v>260</v>
      </c>
      <c r="O225" s="7" t="s">
        <v>460</v>
      </c>
      <c r="P225" s="7" t="s">
        <v>261</v>
      </c>
      <c r="Q225" s="7">
        <v>3</v>
      </c>
      <c r="R225" s="7" t="s">
        <v>260</v>
      </c>
      <c r="S225" s="7"/>
      <c r="T225" s="7"/>
      <c r="U225" s="7">
        <v>2016</v>
      </c>
      <c r="V225" s="8">
        <v>4</v>
      </c>
      <c r="W225" s="8" t="s">
        <v>503</v>
      </c>
      <c r="X225" s="8" t="s">
        <v>789</v>
      </c>
      <c r="Y225" s="8">
        <v>8.6999999999999993</v>
      </c>
      <c r="Z225" s="8"/>
      <c r="AA225" s="9" t="s">
        <v>41</v>
      </c>
      <c r="AB225" s="8" t="s">
        <v>42</v>
      </c>
      <c r="AC225" s="10"/>
      <c r="AD225" s="10"/>
      <c r="AE225" s="10"/>
      <c r="AF225" s="10"/>
      <c r="AG225" s="10"/>
      <c r="AH225" s="10"/>
    </row>
    <row r="226" spans="1:34" ht="15.75" thickBot="1">
      <c r="A226" s="1" t="s">
        <v>217</v>
      </c>
      <c r="B226" s="1" t="s">
        <v>81</v>
      </c>
      <c r="C226" s="1" t="s">
        <v>81</v>
      </c>
      <c r="D226" s="1" t="s">
        <v>35</v>
      </c>
      <c r="E226" s="1" t="s">
        <v>658</v>
      </c>
      <c r="F226" s="1">
        <v>4</v>
      </c>
      <c r="G226" s="1" t="s">
        <v>47</v>
      </c>
      <c r="H226" s="1">
        <v>2997</v>
      </c>
      <c r="I226" s="2">
        <v>309</v>
      </c>
      <c r="J226" s="11">
        <v>901925.44</v>
      </c>
      <c r="K226" s="3">
        <v>42185</v>
      </c>
      <c r="L226" s="4">
        <v>208</v>
      </c>
      <c r="M226" s="5" t="s">
        <v>517</v>
      </c>
      <c r="N226" s="6" t="s">
        <v>263</v>
      </c>
      <c r="O226" s="7" t="s">
        <v>460</v>
      </c>
      <c r="P226" s="7" t="s">
        <v>264</v>
      </c>
      <c r="Q226" s="7">
        <v>3</v>
      </c>
      <c r="R226" s="7" t="s">
        <v>263</v>
      </c>
      <c r="S226" s="7"/>
      <c r="T226" s="7"/>
      <c r="U226" s="7">
        <v>2016</v>
      </c>
      <c r="V226" s="8">
        <v>4</v>
      </c>
      <c r="W226" s="8" t="s">
        <v>503</v>
      </c>
      <c r="X226" s="8" t="s">
        <v>790</v>
      </c>
      <c r="Y226" s="8">
        <v>8.9</v>
      </c>
      <c r="Z226" s="8"/>
      <c r="AA226" s="9" t="s">
        <v>41</v>
      </c>
      <c r="AB226" s="8" t="s">
        <v>42</v>
      </c>
      <c r="AC226" s="10"/>
      <c r="AD226" s="10"/>
      <c r="AE226" s="10"/>
      <c r="AF226" s="10"/>
      <c r="AG226" s="10"/>
      <c r="AH226" s="10"/>
    </row>
    <row r="227" spans="1:34" ht="15.75" thickBot="1">
      <c r="A227" s="1" t="s">
        <v>217</v>
      </c>
      <c r="B227" s="1" t="s">
        <v>90</v>
      </c>
      <c r="C227" s="1" t="s">
        <v>90</v>
      </c>
      <c r="D227" s="1" t="s">
        <v>35</v>
      </c>
      <c r="E227" s="1" t="s">
        <v>658</v>
      </c>
      <c r="F227" s="1">
        <v>4</v>
      </c>
      <c r="G227" s="1" t="s">
        <v>47</v>
      </c>
      <c r="H227" s="1">
        <v>4806</v>
      </c>
      <c r="I227" s="2">
        <v>382</v>
      </c>
      <c r="J227" s="11">
        <v>1196001</v>
      </c>
      <c r="K227" s="3">
        <v>42185</v>
      </c>
      <c r="L227" s="4">
        <v>239</v>
      </c>
      <c r="M227" s="5" t="s">
        <v>518</v>
      </c>
      <c r="N227" s="6" t="s">
        <v>266</v>
      </c>
      <c r="O227" s="7" t="s">
        <v>460</v>
      </c>
      <c r="P227" s="7" t="s">
        <v>267</v>
      </c>
      <c r="Q227" s="7">
        <v>3</v>
      </c>
      <c r="R227" s="7" t="s">
        <v>266</v>
      </c>
      <c r="S227" s="7"/>
      <c r="T227" s="7"/>
      <c r="U227" s="7">
        <v>2016</v>
      </c>
      <c r="V227" s="8">
        <v>4</v>
      </c>
      <c r="W227" s="8" t="s">
        <v>503</v>
      </c>
      <c r="X227" s="8" t="s">
        <v>792</v>
      </c>
      <c r="Y227" s="8">
        <v>10.199999999999999</v>
      </c>
      <c r="Z227" s="8"/>
      <c r="AA227" s="9" t="s">
        <v>41</v>
      </c>
      <c r="AB227" s="8" t="s">
        <v>42</v>
      </c>
      <c r="AC227" s="10"/>
      <c r="AD227" s="10"/>
      <c r="AE227" s="10"/>
      <c r="AF227" s="10"/>
      <c r="AG227" s="10"/>
      <c r="AH227" s="10"/>
    </row>
    <row r="228" spans="1:34" ht="15.75" thickBot="1">
      <c r="A228" s="1" t="s">
        <v>217</v>
      </c>
      <c r="B228" s="1" t="s">
        <v>81</v>
      </c>
      <c r="C228" s="1" t="s">
        <v>81</v>
      </c>
      <c r="D228" s="1" t="s">
        <v>35</v>
      </c>
      <c r="E228" s="1" t="s">
        <v>658</v>
      </c>
      <c r="F228" s="1">
        <v>4</v>
      </c>
      <c r="G228" s="1" t="s">
        <v>47</v>
      </c>
      <c r="H228" s="1">
        <v>2997</v>
      </c>
      <c r="I228" s="2">
        <v>309</v>
      </c>
      <c r="J228" s="11">
        <v>1108915.31</v>
      </c>
      <c r="K228" s="3">
        <v>42185</v>
      </c>
      <c r="L228" s="4">
        <v>210</v>
      </c>
      <c r="M228" s="5" t="s">
        <v>519</v>
      </c>
      <c r="N228" s="6" t="s">
        <v>269</v>
      </c>
      <c r="O228" s="7" t="s">
        <v>460</v>
      </c>
      <c r="P228" s="7" t="s">
        <v>264</v>
      </c>
      <c r="Q228" s="7">
        <v>7</v>
      </c>
      <c r="R228" s="7" t="s">
        <v>269</v>
      </c>
      <c r="S228" s="7"/>
      <c r="T228" s="7"/>
      <c r="U228" s="7">
        <v>2016</v>
      </c>
      <c r="V228" s="8">
        <v>4</v>
      </c>
      <c r="W228" s="8" t="s">
        <v>503</v>
      </c>
      <c r="X228" s="8" t="s">
        <v>790</v>
      </c>
      <c r="Y228" s="8">
        <v>9</v>
      </c>
      <c r="Z228" s="8"/>
      <c r="AA228" s="9" t="s">
        <v>41</v>
      </c>
      <c r="AB228" s="8" t="s">
        <v>42</v>
      </c>
      <c r="AC228" s="10"/>
      <c r="AD228" s="10"/>
      <c r="AE228" s="10"/>
      <c r="AF228" s="10"/>
      <c r="AG228" s="10"/>
      <c r="AH228" s="10"/>
    </row>
    <row r="229" spans="1:34" ht="15.75" thickBot="1">
      <c r="A229" s="1" t="s">
        <v>217</v>
      </c>
      <c r="B229" s="1" t="s">
        <v>90</v>
      </c>
      <c r="C229" s="1" t="s">
        <v>90</v>
      </c>
      <c r="D229" s="1" t="s">
        <v>35</v>
      </c>
      <c r="E229" s="1" t="s">
        <v>658</v>
      </c>
      <c r="F229" s="1">
        <v>4</v>
      </c>
      <c r="G229" s="1" t="s">
        <v>47</v>
      </c>
      <c r="H229" s="1">
        <v>4806</v>
      </c>
      <c r="I229" s="2">
        <v>382</v>
      </c>
      <c r="J229" s="11">
        <v>1337363.44</v>
      </c>
      <c r="K229" s="3">
        <v>42185</v>
      </c>
      <c r="L229" s="4">
        <v>242</v>
      </c>
      <c r="M229" s="5" t="s">
        <v>520</v>
      </c>
      <c r="N229" s="6" t="s">
        <v>271</v>
      </c>
      <c r="O229" s="7" t="s">
        <v>460</v>
      </c>
      <c r="P229" s="7" t="s">
        <v>267</v>
      </c>
      <c r="Q229" s="7">
        <v>7</v>
      </c>
      <c r="R229" s="7" t="s">
        <v>271</v>
      </c>
      <c r="S229" s="7"/>
      <c r="T229" s="7"/>
      <c r="U229" s="7">
        <v>2016</v>
      </c>
      <c r="V229" s="8">
        <v>4</v>
      </c>
      <c r="W229" s="8" t="s">
        <v>503</v>
      </c>
      <c r="X229" s="8" t="s">
        <v>792</v>
      </c>
      <c r="Y229" s="8">
        <v>10.3</v>
      </c>
      <c r="Z229" s="8"/>
      <c r="AA229" s="9" t="s">
        <v>41</v>
      </c>
      <c r="AB229" s="8" t="s">
        <v>42</v>
      </c>
      <c r="AC229" s="10"/>
      <c r="AD229" s="10"/>
      <c r="AE229" s="10"/>
      <c r="AF229" s="10"/>
      <c r="AG229" s="10"/>
      <c r="AH229" s="10"/>
    </row>
    <row r="230" spans="1:34" ht="15.75" thickBot="1">
      <c r="A230" s="1" t="s">
        <v>217</v>
      </c>
      <c r="B230" s="1" t="s">
        <v>734</v>
      </c>
      <c r="C230" s="1" t="s">
        <v>734</v>
      </c>
      <c r="D230" s="1" t="s">
        <v>35</v>
      </c>
      <c r="E230" s="1" t="s">
        <v>658</v>
      </c>
      <c r="F230" s="1">
        <v>4</v>
      </c>
      <c r="G230" s="1" t="s">
        <v>47</v>
      </c>
      <c r="H230" s="1">
        <v>4806</v>
      </c>
      <c r="I230" s="2">
        <v>324</v>
      </c>
      <c r="J230" s="11">
        <v>1023091.88</v>
      </c>
      <c r="K230" s="3">
        <v>42185</v>
      </c>
      <c r="L230" s="4">
        <v>249</v>
      </c>
      <c r="M230" s="5" t="s">
        <v>521</v>
      </c>
      <c r="N230" s="6" t="s">
        <v>273</v>
      </c>
      <c r="O230" s="7" t="s">
        <v>460</v>
      </c>
      <c r="P230" s="7" t="s">
        <v>274</v>
      </c>
      <c r="Q230" s="7">
        <v>3</v>
      </c>
      <c r="R230" s="7" t="s">
        <v>273</v>
      </c>
      <c r="S230" s="7"/>
      <c r="T230" s="7"/>
      <c r="U230" s="7">
        <v>2016</v>
      </c>
      <c r="V230" s="8">
        <v>4</v>
      </c>
      <c r="W230" s="8" t="s">
        <v>503</v>
      </c>
      <c r="X230" s="8" t="s">
        <v>794</v>
      </c>
      <c r="Y230" s="8">
        <v>10.7</v>
      </c>
      <c r="Z230" s="8"/>
      <c r="AA230" s="9" t="s">
        <v>41</v>
      </c>
      <c r="AB230" s="8" t="s">
        <v>42</v>
      </c>
      <c r="AC230" s="10"/>
      <c r="AD230" s="10"/>
      <c r="AE230" s="10"/>
      <c r="AF230" s="10"/>
      <c r="AG230" s="10"/>
      <c r="AH230" s="10"/>
    </row>
    <row r="231" spans="1:34" ht="15.75" thickBot="1">
      <c r="A231" s="1" t="s">
        <v>217</v>
      </c>
      <c r="B231" s="1" t="s">
        <v>70</v>
      </c>
      <c r="C231" s="1" t="s">
        <v>70</v>
      </c>
      <c r="D231" s="1" t="s">
        <v>35</v>
      </c>
      <c r="E231" s="1" t="s">
        <v>658</v>
      </c>
      <c r="F231" s="1">
        <v>4</v>
      </c>
      <c r="G231" s="1" t="s">
        <v>47</v>
      </c>
      <c r="H231" s="1">
        <v>3605</v>
      </c>
      <c r="I231" s="2">
        <v>228</v>
      </c>
      <c r="J231" s="11">
        <v>713869.31</v>
      </c>
      <c r="K231" s="3">
        <v>42185</v>
      </c>
      <c r="L231" s="4">
        <v>199</v>
      </c>
      <c r="M231" s="5" t="s">
        <v>522</v>
      </c>
      <c r="N231" s="6" t="s">
        <v>523</v>
      </c>
      <c r="O231" s="7" t="s">
        <v>460</v>
      </c>
      <c r="P231" s="7" t="s">
        <v>252</v>
      </c>
      <c r="Q231" s="7">
        <v>24</v>
      </c>
      <c r="R231" s="7" t="s">
        <v>523</v>
      </c>
      <c r="S231" s="7"/>
      <c r="T231" s="7"/>
      <c r="U231" s="7">
        <v>2016</v>
      </c>
      <c r="V231" s="8">
        <v>4</v>
      </c>
      <c r="W231" s="8" t="s">
        <v>39</v>
      </c>
      <c r="X231" s="8" t="s">
        <v>789</v>
      </c>
      <c r="Y231" s="8">
        <v>8.5</v>
      </c>
      <c r="Z231" s="8"/>
      <c r="AA231" s="9" t="s">
        <v>74</v>
      </c>
      <c r="AB231" s="8" t="s">
        <v>42</v>
      </c>
      <c r="AC231" s="10"/>
      <c r="AD231" s="10"/>
      <c r="AE231" s="10"/>
      <c r="AF231" s="10"/>
      <c r="AG231" s="10"/>
      <c r="AH231" s="10"/>
    </row>
    <row r="232" spans="1:34" ht="15.75" thickBot="1">
      <c r="A232" s="1" t="s">
        <v>217</v>
      </c>
      <c r="B232" s="1" t="s">
        <v>75</v>
      </c>
      <c r="C232" s="1" t="s">
        <v>75</v>
      </c>
      <c r="D232" s="1" t="s">
        <v>35</v>
      </c>
      <c r="E232" s="1" t="s">
        <v>658</v>
      </c>
      <c r="F232" s="1">
        <v>4</v>
      </c>
      <c r="G232" s="1" t="s">
        <v>47</v>
      </c>
      <c r="H232" s="1">
        <v>3605</v>
      </c>
      <c r="I232" s="2">
        <v>228</v>
      </c>
      <c r="J232" s="11">
        <v>750474.56</v>
      </c>
      <c r="K232" s="3">
        <v>42185</v>
      </c>
      <c r="L232" s="4">
        <v>206</v>
      </c>
      <c r="M232" s="5" t="s">
        <v>524</v>
      </c>
      <c r="N232" s="6" t="s">
        <v>525</v>
      </c>
      <c r="O232" s="7" t="s">
        <v>460</v>
      </c>
      <c r="P232" s="7" t="s">
        <v>261</v>
      </c>
      <c r="Q232" s="7">
        <v>24</v>
      </c>
      <c r="R232" s="7" t="s">
        <v>525</v>
      </c>
      <c r="S232" s="7"/>
      <c r="T232" s="7"/>
      <c r="U232" s="7">
        <v>2016</v>
      </c>
      <c r="V232" s="8">
        <v>4</v>
      </c>
      <c r="W232" s="8" t="s">
        <v>39</v>
      </c>
      <c r="X232" s="8" t="s">
        <v>789</v>
      </c>
      <c r="Y232" s="8">
        <v>8.8000000000000007</v>
      </c>
      <c r="Z232" s="8"/>
      <c r="AA232" s="9" t="s">
        <v>41</v>
      </c>
      <c r="AB232" s="8" t="s">
        <v>42</v>
      </c>
      <c r="AC232" s="10"/>
      <c r="AD232" s="10"/>
      <c r="AE232" s="10"/>
      <c r="AF232" s="10"/>
      <c r="AG232" s="10"/>
      <c r="AH232" s="10"/>
    </row>
    <row r="233" spans="1:34" ht="15.75" thickBot="1">
      <c r="A233" s="1" t="s">
        <v>217</v>
      </c>
      <c r="B233" s="1" t="s">
        <v>733</v>
      </c>
      <c r="C233" s="1" t="s">
        <v>733</v>
      </c>
      <c r="D233" s="1" t="s">
        <v>35</v>
      </c>
      <c r="E233" s="1" t="s">
        <v>501</v>
      </c>
      <c r="F233" s="1">
        <v>4</v>
      </c>
      <c r="G233" s="1" t="s">
        <v>36</v>
      </c>
      <c r="H233" s="1">
        <v>2967</v>
      </c>
      <c r="I233" s="2">
        <v>221</v>
      </c>
      <c r="J233" s="11">
        <v>742403.81</v>
      </c>
      <c r="K233" s="3">
        <v>42185</v>
      </c>
      <c r="L233" s="4">
        <v>169</v>
      </c>
      <c r="M233" s="5" t="s">
        <v>526</v>
      </c>
      <c r="N233" s="6" t="s">
        <v>527</v>
      </c>
      <c r="O233" s="7" t="s">
        <v>460</v>
      </c>
      <c r="P233" s="7" t="s">
        <v>387</v>
      </c>
      <c r="Q233" s="7">
        <v>3</v>
      </c>
      <c r="R233" s="7" t="s">
        <v>527</v>
      </c>
      <c r="S233" s="7"/>
      <c r="T233" s="7"/>
      <c r="U233" s="7">
        <v>2016</v>
      </c>
      <c r="V233" s="8">
        <v>4</v>
      </c>
      <c r="W233" s="8" t="s">
        <v>503</v>
      </c>
      <c r="X233" s="8" t="s">
        <v>805</v>
      </c>
      <c r="Y233" s="8">
        <v>6.4</v>
      </c>
      <c r="Z233" s="8"/>
      <c r="AA233" s="9" t="s">
        <v>74</v>
      </c>
      <c r="AB233" s="8" t="s">
        <v>42</v>
      </c>
      <c r="AC233" s="10"/>
      <c r="AD233" s="10"/>
      <c r="AE233" s="10"/>
      <c r="AF233" s="10"/>
      <c r="AG233" s="10"/>
      <c r="AH233" s="10"/>
    </row>
    <row r="234" spans="1:34" ht="15.75" thickBot="1">
      <c r="A234" s="1" t="s">
        <v>217</v>
      </c>
      <c r="B234" s="1" t="s">
        <v>107</v>
      </c>
      <c r="C234" s="1" t="s">
        <v>107</v>
      </c>
      <c r="D234" s="1" t="s">
        <v>108</v>
      </c>
      <c r="E234" s="1" t="s">
        <v>109</v>
      </c>
      <c r="F234" s="1">
        <v>2</v>
      </c>
      <c r="G234" s="1" t="s">
        <v>47</v>
      </c>
      <c r="H234" s="1">
        <v>2706</v>
      </c>
      <c r="I234" s="2">
        <v>202</v>
      </c>
      <c r="J234" s="11">
        <v>426334.5</v>
      </c>
      <c r="K234" s="3">
        <v>42185</v>
      </c>
      <c r="L234" s="4">
        <v>195</v>
      </c>
      <c r="M234" s="5" t="s">
        <v>528</v>
      </c>
      <c r="N234" s="6" t="s">
        <v>276</v>
      </c>
      <c r="O234" s="7" t="s">
        <v>462</v>
      </c>
      <c r="P234" s="7" t="s">
        <v>277</v>
      </c>
      <c r="Q234" s="7">
        <v>9</v>
      </c>
      <c r="R234" s="7" t="s">
        <v>276</v>
      </c>
      <c r="S234" s="7"/>
      <c r="T234" s="7"/>
      <c r="U234" s="7">
        <v>2016</v>
      </c>
      <c r="V234" s="8">
        <v>2</v>
      </c>
      <c r="W234" s="8" t="s">
        <v>151</v>
      </c>
      <c r="X234" s="8" t="s">
        <v>795</v>
      </c>
      <c r="Y234" s="8">
        <v>8.4</v>
      </c>
      <c r="Z234" s="8"/>
      <c r="AA234" s="9" t="s">
        <v>74</v>
      </c>
      <c r="AB234" s="8" t="s">
        <v>42</v>
      </c>
      <c r="AC234" s="10"/>
      <c r="AD234" s="10"/>
      <c r="AE234" s="10"/>
      <c r="AF234" s="10"/>
      <c r="AG234" s="10"/>
      <c r="AH234" s="10"/>
    </row>
    <row r="235" spans="1:34" ht="15.75" thickBot="1">
      <c r="A235" s="1" t="s">
        <v>217</v>
      </c>
      <c r="B235" s="1" t="s">
        <v>107</v>
      </c>
      <c r="C235" s="1" t="s">
        <v>107</v>
      </c>
      <c r="D235" s="1" t="s">
        <v>35</v>
      </c>
      <c r="E235" s="1" t="s">
        <v>658</v>
      </c>
      <c r="F235" s="1">
        <v>2</v>
      </c>
      <c r="G235" s="1" t="s">
        <v>47</v>
      </c>
      <c r="H235" s="1">
        <v>2706</v>
      </c>
      <c r="I235" s="2">
        <v>202</v>
      </c>
      <c r="J235" s="11">
        <v>426334.5</v>
      </c>
      <c r="K235" s="3">
        <v>42185</v>
      </c>
      <c r="L235" s="4">
        <v>183</v>
      </c>
      <c r="M235" s="5" t="s">
        <v>529</v>
      </c>
      <c r="N235" s="6" t="s">
        <v>280</v>
      </c>
      <c r="O235" s="7" t="s">
        <v>462</v>
      </c>
      <c r="P235" s="7" t="s">
        <v>281</v>
      </c>
      <c r="Q235" s="7">
        <v>9</v>
      </c>
      <c r="R235" s="7" t="s">
        <v>280</v>
      </c>
      <c r="S235" s="7"/>
      <c r="T235" s="7"/>
      <c r="U235" s="7">
        <v>2016</v>
      </c>
      <c r="V235" s="8">
        <v>2</v>
      </c>
      <c r="W235" s="8" t="s">
        <v>151</v>
      </c>
      <c r="X235" s="8" t="s">
        <v>795</v>
      </c>
      <c r="Y235" s="8">
        <v>7.9</v>
      </c>
      <c r="Z235" s="8"/>
      <c r="AA235" s="9" t="s">
        <v>74</v>
      </c>
      <c r="AB235" s="8" t="s">
        <v>42</v>
      </c>
      <c r="AC235" s="10"/>
      <c r="AD235" s="10"/>
      <c r="AE235" s="10"/>
      <c r="AF235" s="10"/>
      <c r="AG235" s="10"/>
      <c r="AH235" s="10"/>
    </row>
    <row r="236" spans="1:34" ht="15.75" thickBot="1">
      <c r="A236" s="1" t="s">
        <v>217</v>
      </c>
      <c r="B236" s="1" t="s">
        <v>115</v>
      </c>
      <c r="C236" s="1" t="s">
        <v>115</v>
      </c>
      <c r="D236" s="1" t="s">
        <v>108</v>
      </c>
      <c r="E236" s="1" t="s">
        <v>109</v>
      </c>
      <c r="F236" s="1">
        <v>2</v>
      </c>
      <c r="G236" s="1" t="s">
        <v>47</v>
      </c>
      <c r="H236" s="1">
        <v>3436</v>
      </c>
      <c r="I236" s="2">
        <v>239</v>
      </c>
      <c r="J236" s="11">
        <v>529886.81000000006</v>
      </c>
      <c r="K236" s="3">
        <v>42185</v>
      </c>
      <c r="L236" s="4">
        <v>211</v>
      </c>
      <c r="M236" s="5" t="s">
        <v>530</v>
      </c>
      <c r="N236" s="6" t="s">
        <v>283</v>
      </c>
      <c r="O236" s="7" t="s">
        <v>462</v>
      </c>
      <c r="P236" s="7" t="s">
        <v>284</v>
      </c>
      <c r="Q236" s="7">
        <v>9</v>
      </c>
      <c r="R236" s="7" t="s">
        <v>283</v>
      </c>
      <c r="S236" s="7"/>
      <c r="T236" s="7"/>
      <c r="U236" s="7">
        <v>2016</v>
      </c>
      <c r="V236" s="8">
        <v>2</v>
      </c>
      <c r="W236" s="8" t="s">
        <v>151</v>
      </c>
      <c r="X236" s="8" t="s">
        <v>723</v>
      </c>
      <c r="Y236" s="8">
        <v>9</v>
      </c>
      <c r="Z236" s="8"/>
      <c r="AA236" s="9" t="s">
        <v>74</v>
      </c>
      <c r="AB236" s="8" t="s">
        <v>42</v>
      </c>
      <c r="AC236" s="10"/>
      <c r="AD236" s="10"/>
      <c r="AE236" s="10"/>
      <c r="AF236" s="10"/>
      <c r="AG236" s="10"/>
      <c r="AH236" s="10"/>
    </row>
    <row r="237" spans="1:34" ht="15.75" thickBot="1">
      <c r="A237" s="1" t="s">
        <v>217</v>
      </c>
      <c r="B237" s="1" t="s">
        <v>115</v>
      </c>
      <c r="C237" s="1" t="s">
        <v>115</v>
      </c>
      <c r="D237" s="1" t="s">
        <v>35</v>
      </c>
      <c r="E237" s="1" t="s">
        <v>658</v>
      </c>
      <c r="F237" s="1">
        <v>2</v>
      </c>
      <c r="G237" s="1" t="s">
        <v>47</v>
      </c>
      <c r="H237" s="1">
        <v>3436</v>
      </c>
      <c r="I237" s="2">
        <v>239</v>
      </c>
      <c r="J237" s="11">
        <v>529886.81000000006</v>
      </c>
      <c r="K237" s="3">
        <v>42185</v>
      </c>
      <c r="L237" s="4">
        <v>190</v>
      </c>
      <c r="M237" s="5" t="s">
        <v>531</v>
      </c>
      <c r="N237" s="6" t="s">
        <v>286</v>
      </c>
      <c r="O237" s="7" t="s">
        <v>462</v>
      </c>
      <c r="P237" s="7" t="s">
        <v>287</v>
      </c>
      <c r="Q237" s="7">
        <v>9</v>
      </c>
      <c r="R237" s="7" t="s">
        <v>286</v>
      </c>
      <c r="S237" s="7"/>
      <c r="T237" s="7"/>
      <c r="U237" s="7">
        <v>2016</v>
      </c>
      <c r="V237" s="8">
        <v>2</v>
      </c>
      <c r="W237" s="8" t="s">
        <v>151</v>
      </c>
      <c r="X237" s="8" t="s">
        <v>723</v>
      </c>
      <c r="Y237" s="8">
        <v>8.1999999999999993</v>
      </c>
      <c r="Z237" s="8"/>
      <c r="AA237" s="9" t="s">
        <v>74</v>
      </c>
      <c r="AB237" s="8" t="s">
        <v>42</v>
      </c>
      <c r="AC237" s="10"/>
      <c r="AD237" s="10"/>
      <c r="AE237" s="10"/>
      <c r="AF237" s="10"/>
      <c r="AG237" s="10"/>
      <c r="AH237" s="10"/>
    </row>
    <row r="238" spans="1:34" ht="15.75" thickBot="1">
      <c r="A238" s="1" t="s">
        <v>217</v>
      </c>
      <c r="B238" s="1" t="s">
        <v>745</v>
      </c>
      <c r="C238" s="1" t="s">
        <v>745</v>
      </c>
      <c r="D238" s="1" t="s">
        <v>108</v>
      </c>
      <c r="E238" s="1" t="s">
        <v>109</v>
      </c>
      <c r="F238" s="1">
        <v>2</v>
      </c>
      <c r="G238" s="1" t="s">
        <v>47</v>
      </c>
      <c r="H238" s="1">
        <v>3436</v>
      </c>
      <c r="I238" s="2">
        <v>250</v>
      </c>
      <c r="J238" s="11">
        <v>608136.75</v>
      </c>
      <c r="K238" s="3">
        <v>42185</v>
      </c>
      <c r="L238" s="4">
        <v>211</v>
      </c>
      <c r="M238" s="5" t="s">
        <v>532</v>
      </c>
      <c r="N238" s="6" t="s">
        <v>439</v>
      </c>
      <c r="O238" s="7" t="s">
        <v>462</v>
      </c>
      <c r="P238" s="7" t="s">
        <v>440</v>
      </c>
      <c r="Q238" s="7">
        <v>9</v>
      </c>
      <c r="R238" s="7" t="s">
        <v>439</v>
      </c>
      <c r="S238" s="7"/>
      <c r="T238" s="7"/>
      <c r="U238" s="7">
        <v>2016</v>
      </c>
      <c r="V238" s="8">
        <v>2</v>
      </c>
      <c r="W238" s="8" t="s">
        <v>151</v>
      </c>
      <c r="X238" s="8" t="s">
        <v>814</v>
      </c>
      <c r="Y238" s="8">
        <v>9</v>
      </c>
      <c r="Z238" s="8"/>
      <c r="AA238" s="9" t="s">
        <v>74</v>
      </c>
      <c r="AB238" s="8" t="s">
        <v>42</v>
      </c>
      <c r="AC238" s="10"/>
      <c r="AD238" s="10"/>
      <c r="AE238" s="10"/>
      <c r="AF238" s="10"/>
      <c r="AG238" s="10"/>
      <c r="AH238" s="10"/>
    </row>
    <row r="239" spans="1:34" ht="15.75" thickBot="1">
      <c r="A239" s="1" t="s">
        <v>217</v>
      </c>
      <c r="B239" s="1" t="s">
        <v>745</v>
      </c>
      <c r="C239" s="1" t="s">
        <v>745</v>
      </c>
      <c r="D239" s="1" t="s">
        <v>35</v>
      </c>
      <c r="E239" s="1" t="s">
        <v>658</v>
      </c>
      <c r="F239" s="1">
        <v>2</v>
      </c>
      <c r="G239" s="1" t="s">
        <v>47</v>
      </c>
      <c r="H239" s="1">
        <v>3436</v>
      </c>
      <c r="I239" s="2">
        <v>250</v>
      </c>
      <c r="J239" s="11">
        <v>608136.75</v>
      </c>
      <c r="K239" s="3">
        <v>42185</v>
      </c>
      <c r="L239" s="4">
        <v>190</v>
      </c>
      <c r="M239" s="5" t="s">
        <v>533</v>
      </c>
      <c r="N239" s="6" t="s">
        <v>442</v>
      </c>
      <c r="O239" s="7" t="s">
        <v>462</v>
      </c>
      <c r="P239" s="7" t="s">
        <v>443</v>
      </c>
      <c r="Q239" s="7">
        <v>9</v>
      </c>
      <c r="R239" s="7" t="s">
        <v>442</v>
      </c>
      <c r="S239" s="7"/>
      <c r="T239" s="7"/>
      <c r="U239" s="7">
        <v>2016</v>
      </c>
      <c r="V239" s="8">
        <v>2</v>
      </c>
      <c r="W239" s="8" t="s">
        <v>151</v>
      </c>
      <c r="X239" s="8" t="s">
        <v>814</v>
      </c>
      <c r="Y239" s="8">
        <v>8.1999999999999993</v>
      </c>
      <c r="Z239" s="8"/>
      <c r="AA239" s="9" t="s">
        <v>74</v>
      </c>
      <c r="AB239" s="8" t="s">
        <v>42</v>
      </c>
      <c r="AC239" s="10"/>
      <c r="AD239" s="10"/>
      <c r="AE239" s="10"/>
      <c r="AF239" s="10"/>
      <c r="AG239" s="10"/>
      <c r="AH239" s="10"/>
    </row>
    <row r="240" spans="1:34" ht="15.75" thickBot="1">
      <c r="A240" s="1" t="s">
        <v>217</v>
      </c>
      <c r="B240" s="1" t="s">
        <v>120</v>
      </c>
      <c r="C240" s="1" t="s">
        <v>120</v>
      </c>
      <c r="D240" s="1" t="s">
        <v>108</v>
      </c>
      <c r="E240" s="1" t="s">
        <v>109</v>
      </c>
      <c r="F240" s="1">
        <v>2</v>
      </c>
      <c r="G240" s="1" t="s">
        <v>47</v>
      </c>
      <c r="H240" s="1">
        <v>2706</v>
      </c>
      <c r="I240" s="2">
        <v>195</v>
      </c>
      <c r="J240" s="11">
        <v>422547.75</v>
      </c>
      <c r="K240" s="3">
        <v>42185</v>
      </c>
      <c r="L240" s="4">
        <v>195</v>
      </c>
      <c r="M240" s="5" t="s">
        <v>534</v>
      </c>
      <c r="N240" s="6" t="s">
        <v>289</v>
      </c>
      <c r="O240" s="7" t="s">
        <v>462</v>
      </c>
      <c r="P240" s="7" t="s">
        <v>290</v>
      </c>
      <c r="Q240" s="7">
        <v>9</v>
      </c>
      <c r="R240" s="7" t="s">
        <v>289</v>
      </c>
      <c r="S240" s="7"/>
      <c r="T240" s="7"/>
      <c r="U240" s="7">
        <v>2016</v>
      </c>
      <c r="V240" s="8">
        <v>2</v>
      </c>
      <c r="W240" s="8" t="s">
        <v>151</v>
      </c>
      <c r="X240" s="8" t="s">
        <v>796</v>
      </c>
      <c r="Y240" s="8">
        <v>8.4</v>
      </c>
      <c r="Z240" s="8"/>
      <c r="AA240" s="9" t="s">
        <v>74</v>
      </c>
      <c r="AB240" s="8" t="s">
        <v>42</v>
      </c>
      <c r="AC240" s="10"/>
      <c r="AD240" s="10"/>
      <c r="AE240" s="10"/>
      <c r="AF240" s="10"/>
      <c r="AG240" s="10"/>
      <c r="AH240" s="10"/>
    </row>
    <row r="241" spans="1:34" ht="15.75" thickBot="1">
      <c r="A241" s="1" t="s">
        <v>217</v>
      </c>
      <c r="B241" s="1" t="s">
        <v>120</v>
      </c>
      <c r="C241" s="1" t="s">
        <v>120</v>
      </c>
      <c r="D241" s="1" t="s">
        <v>35</v>
      </c>
      <c r="E241" s="1" t="s">
        <v>658</v>
      </c>
      <c r="F241" s="1">
        <v>2</v>
      </c>
      <c r="G241" s="1" t="s">
        <v>47</v>
      </c>
      <c r="H241" s="1">
        <v>2706</v>
      </c>
      <c r="I241" s="2">
        <v>195</v>
      </c>
      <c r="J241" s="11">
        <v>422471.25</v>
      </c>
      <c r="K241" s="3">
        <v>42185</v>
      </c>
      <c r="L241" s="4">
        <v>183</v>
      </c>
      <c r="M241" s="5" t="s">
        <v>535</v>
      </c>
      <c r="N241" s="6" t="s">
        <v>292</v>
      </c>
      <c r="O241" s="7" t="s">
        <v>462</v>
      </c>
      <c r="P241" s="7" t="s">
        <v>293</v>
      </c>
      <c r="Q241" s="7">
        <v>9</v>
      </c>
      <c r="R241" s="7" t="s">
        <v>292</v>
      </c>
      <c r="S241" s="7"/>
      <c r="T241" s="7"/>
      <c r="U241" s="7">
        <v>2016</v>
      </c>
      <c r="V241" s="8">
        <v>2</v>
      </c>
      <c r="W241" s="8" t="s">
        <v>151</v>
      </c>
      <c r="X241" s="8" t="s">
        <v>796</v>
      </c>
      <c r="Y241" s="8">
        <v>7.9</v>
      </c>
      <c r="Z241" s="8"/>
      <c r="AA241" s="9" t="s">
        <v>74</v>
      </c>
      <c r="AB241" s="8" t="s">
        <v>42</v>
      </c>
      <c r="AC241" s="10"/>
      <c r="AD241" s="10"/>
      <c r="AE241" s="10"/>
      <c r="AF241" s="10"/>
      <c r="AG241" s="10"/>
      <c r="AH241" s="10"/>
    </row>
    <row r="242" spans="1:34" ht="15.75" thickBot="1">
      <c r="A242" s="1" t="s">
        <v>217</v>
      </c>
      <c r="B242" s="1" t="s">
        <v>124</v>
      </c>
      <c r="C242" s="1" t="s">
        <v>124</v>
      </c>
      <c r="D242" s="1" t="s">
        <v>108</v>
      </c>
      <c r="E242" s="1" t="s">
        <v>109</v>
      </c>
      <c r="F242" s="1">
        <v>2</v>
      </c>
      <c r="G242" s="1" t="s">
        <v>47</v>
      </c>
      <c r="H242" s="1">
        <v>3436</v>
      </c>
      <c r="I242" s="2">
        <v>232</v>
      </c>
      <c r="J242" s="11">
        <v>516002.06</v>
      </c>
      <c r="K242" s="3">
        <v>42185</v>
      </c>
      <c r="L242" s="4">
        <v>211</v>
      </c>
      <c r="M242" s="5" t="s">
        <v>536</v>
      </c>
      <c r="N242" s="6" t="s">
        <v>295</v>
      </c>
      <c r="O242" s="7" t="s">
        <v>462</v>
      </c>
      <c r="P242" s="7" t="s">
        <v>296</v>
      </c>
      <c r="Q242" s="7">
        <v>9</v>
      </c>
      <c r="R242" s="7" t="s">
        <v>295</v>
      </c>
      <c r="S242" s="7"/>
      <c r="T242" s="7"/>
      <c r="U242" s="7">
        <v>2016</v>
      </c>
      <c r="V242" s="8">
        <v>2</v>
      </c>
      <c r="W242" s="8" t="s">
        <v>151</v>
      </c>
      <c r="X242" s="8" t="s">
        <v>797</v>
      </c>
      <c r="Y242" s="8">
        <v>9</v>
      </c>
      <c r="Z242" s="8"/>
      <c r="AA242" s="9" t="s">
        <v>74</v>
      </c>
      <c r="AB242" s="8" t="s">
        <v>42</v>
      </c>
      <c r="AC242" s="10"/>
      <c r="AD242" s="10"/>
      <c r="AE242" s="10"/>
      <c r="AF242" s="10"/>
      <c r="AG242" s="10"/>
      <c r="AH242" s="10"/>
    </row>
    <row r="243" spans="1:34" ht="15.75" thickBot="1">
      <c r="A243" s="1" t="s">
        <v>217</v>
      </c>
      <c r="B243" s="1" t="s">
        <v>124</v>
      </c>
      <c r="C243" s="1" t="s">
        <v>124</v>
      </c>
      <c r="D243" s="1" t="s">
        <v>35</v>
      </c>
      <c r="E243" s="1" t="s">
        <v>658</v>
      </c>
      <c r="F243" s="1">
        <v>2</v>
      </c>
      <c r="G243" s="1" t="s">
        <v>47</v>
      </c>
      <c r="H243" s="1">
        <v>3436</v>
      </c>
      <c r="I243" s="2">
        <v>232</v>
      </c>
      <c r="J243" s="11">
        <v>516002.06</v>
      </c>
      <c r="K243" s="3">
        <v>42185</v>
      </c>
      <c r="L243" s="4">
        <v>190</v>
      </c>
      <c r="M243" s="5" t="s">
        <v>537</v>
      </c>
      <c r="N243" s="6" t="s">
        <v>298</v>
      </c>
      <c r="O243" s="7" t="s">
        <v>462</v>
      </c>
      <c r="P243" s="7" t="s">
        <v>299</v>
      </c>
      <c r="Q243" s="7">
        <v>9</v>
      </c>
      <c r="R243" s="7" t="s">
        <v>298</v>
      </c>
      <c r="S243" s="7"/>
      <c r="T243" s="7"/>
      <c r="U243" s="7">
        <v>2016</v>
      </c>
      <c r="V243" s="8">
        <v>2</v>
      </c>
      <c r="W243" s="8" t="s">
        <v>151</v>
      </c>
      <c r="X243" s="8" t="s">
        <v>797</v>
      </c>
      <c r="Y243" s="8">
        <v>8.1999999999999993</v>
      </c>
      <c r="Z243" s="8"/>
      <c r="AA243" s="9" t="s">
        <v>74</v>
      </c>
      <c r="AB243" s="8" t="s">
        <v>42</v>
      </c>
      <c r="AC243" s="10"/>
      <c r="AD243" s="10"/>
      <c r="AE243" s="10"/>
      <c r="AF243" s="10"/>
      <c r="AG243" s="10"/>
      <c r="AH243" s="10"/>
    </row>
    <row r="244" spans="1:34" ht="15.75" thickBot="1">
      <c r="A244" s="1" t="s">
        <v>217</v>
      </c>
      <c r="B244" s="1" t="s">
        <v>746</v>
      </c>
      <c r="C244" s="1" t="s">
        <v>746</v>
      </c>
      <c r="D244" s="1" t="s">
        <v>108</v>
      </c>
      <c r="E244" s="1" t="s">
        <v>109</v>
      </c>
      <c r="F244" s="1">
        <v>2</v>
      </c>
      <c r="G244" s="1" t="s">
        <v>47</v>
      </c>
      <c r="H244" s="1">
        <v>3436</v>
      </c>
      <c r="I244" s="2">
        <v>243</v>
      </c>
      <c r="J244" s="11">
        <v>587940.75</v>
      </c>
      <c r="K244" s="3">
        <v>42185</v>
      </c>
      <c r="L244" s="4">
        <v>211</v>
      </c>
      <c r="M244" s="5" t="s">
        <v>538</v>
      </c>
      <c r="N244" s="6" t="s">
        <v>445</v>
      </c>
      <c r="O244" s="7" t="s">
        <v>462</v>
      </c>
      <c r="P244" s="7" t="s">
        <v>446</v>
      </c>
      <c r="Q244" s="7">
        <v>9</v>
      </c>
      <c r="R244" s="7" t="s">
        <v>445</v>
      </c>
      <c r="S244" s="7"/>
      <c r="T244" s="7"/>
      <c r="U244" s="7">
        <v>2016</v>
      </c>
      <c r="V244" s="8">
        <v>2</v>
      </c>
      <c r="W244" s="8" t="s">
        <v>151</v>
      </c>
      <c r="X244" s="8" t="s">
        <v>815</v>
      </c>
      <c r="Y244" s="8">
        <v>9</v>
      </c>
      <c r="Z244" s="8"/>
      <c r="AA244" s="9" t="s">
        <v>74</v>
      </c>
      <c r="AB244" s="8" t="s">
        <v>42</v>
      </c>
      <c r="AC244" s="10"/>
      <c r="AD244" s="10"/>
      <c r="AE244" s="10"/>
      <c r="AF244" s="10"/>
      <c r="AG244" s="10"/>
      <c r="AH244" s="10"/>
    </row>
    <row r="245" spans="1:34" ht="15.75" thickBot="1">
      <c r="A245" s="1" t="s">
        <v>217</v>
      </c>
      <c r="B245" s="1" t="s">
        <v>746</v>
      </c>
      <c r="C245" s="1" t="s">
        <v>746</v>
      </c>
      <c r="D245" s="1" t="s">
        <v>35</v>
      </c>
      <c r="E245" s="1" t="s">
        <v>658</v>
      </c>
      <c r="F245" s="1">
        <v>2</v>
      </c>
      <c r="G245" s="1" t="s">
        <v>47</v>
      </c>
      <c r="H245" s="1">
        <v>3436</v>
      </c>
      <c r="I245" s="2">
        <v>243</v>
      </c>
      <c r="J245" s="11">
        <v>587940.75</v>
      </c>
      <c r="K245" s="3">
        <v>42185</v>
      </c>
      <c r="L245" s="4">
        <v>190</v>
      </c>
      <c r="M245" s="5" t="s">
        <v>539</v>
      </c>
      <c r="N245" s="6" t="s">
        <v>448</v>
      </c>
      <c r="O245" s="7" t="s">
        <v>462</v>
      </c>
      <c r="P245" s="7" t="s">
        <v>449</v>
      </c>
      <c r="Q245" s="7">
        <v>9</v>
      </c>
      <c r="R245" s="7" t="s">
        <v>448</v>
      </c>
      <c r="S245" s="7"/>
      <c r="T245" s="7"/>
      <c r="U245" s="7">
        <v>2016</v>
      </c>
      <c r="V245" s="8">
        <v>2</v>
      </c>
      <c r="W245" s="8" t="s">
        <v>151</v>
      </c>
      <c r="X245" s="8" t="s">
        <v>815</v>
      </c>
      <c r="Y245" s="8">
        <v>8.1999999999999993</v>
      </c>
      <c r="Z245" s="8"/>
      <c r="AA245" s="9" t="s">
        <v>74</v>
      </c>
      <c r="AB245" s="8" t="s">
        <v>42</v>
      </c>
      <c r="AC245" s="10"/>
      <c r="AD245" s="10"/>
      <c r="AE245" s="10"/>
      <c r="AF245" s="10"/>
      <c r="AG245" s="10"/>
      <c r="AH245" s="10"/>
    </row>
    <row r="246" spans="1:34" ht="15.75" thickBot="1">
      <c r="A246" s="1" t="s">
        <v>217</v>
      </c>
      <c r="B246" s="1" t="s">
        <v>120</v>
      </c>
      <c r="C246" s="1" t="s">
        <v>120</v>
      </c>
      <c r="D246" s="1" t="s">
        <v>108</v>
      </c>
      <c r="E246" s="1" t="s">
        <v>109</v>
      </c>
      <c r="F246" s="1">
        <v>2</v>
      </c>
      <c r="G246" s="1" t="s">
        <v>47</v>
      </c>
      <c r="H246" s="1">
        <v>2706</v>
      </c>
      <c r="I246" s="2">
        <v>195</v>
      </c>
      <c r="J246" s="11">
        <v>492019.31</v>
      </c>
      <c r="K246" s="3">
        <v>42185</v>
      </c>
      <c r="L246" s="4">
        <v>195</v>
      </c>
      <c r="M246" s="5" t="s">
        <v>540</v>
      </c>
      <c r="N246" s="6" t="s">
        <v>541</v>
      </c>
      <c r="O246" s="7" t="s">
        <v>462</v>
      </c>
      <c r="P246" s="7" t="s">
        <v>290</v>
      </c>
      <c r="Q246" s="7">
        <v>9</v>
      </c>
      <c r="R246" s="7" t="s">
        <v>541</v>
      </c>
      <c r="S246" s="7"/>
      <c r="T246" s="7"/>
      <c r="U246" s="7">
        <v>2016</v>
      </c>
      <c r="V246" s="8">
        <v>2</v>
      </c>
      <c r="W246" s="8" t="s">
        <v>151</v>
      </c>
      <c r="X246" s="8" t="s">
        <v>796</v>
      </c>
      <c r="Y246" s="8">
        <v>8.4</v>
      </c>
      <c r="Z246" s="8"/>
      <c r="AA246" s="9" t="s">
        <v>74</v>
      </c>
      <c r="AB246" s="8" t="s">
        <v>42</v>
      </c>
      <c r="AC246" s="10"/>
      <c r="AD246" s="10"/>
      <c r="AE246" s="10"/>
      <c r="AF246" s="10"/>
      <c r="AG246" s="10"/>
      <c r="AH246" s="10"/>
    </row>
    <row r="247" spans="1:34" ht="15.75" thickBot="1">
      <c r="A247" s="1" t="s">
        <v>217</v>
      </c>
      <c r="B247" s="1" t="s">
        <v>120</v>
      </c>
      <c r="C247" s="1" t="s">
        <v>120</v>
      </c>
      <c r="D247" s="1" t="s">
        <v>35</v>
      </c>
      <c r="E247" s="1" t="s">
        <v>658</v>
      </c>
      <c r="F247" s="1">
        <v>2</v>
      </c>
      <c r="G247" s="1" t="s">
        <v>47</v>
      </c>
      <c r="H247" s="1">
        <v>2706</v>
      </c>
      <c r="I247" s="2">
        <v>195</v>
      </c>
      <c r="J247" s="11">
        <v>492019.31</v>
      </c>
      <c r="K247" s="3">
        <v>42185</v>
      </c>
      <c r="L247" s="4">
        <v>183</v>
      </c>
      <c r="M247" s="5" t="s">
        <v>542</v>
      </c>
      <c r="N247" s="6" t="s">
        <v>543</v>
      </c>
      <c r="O247" s="7" t="s">
        <v>462</v>
      </c>
      <c r="P247" s="7" t="s">
        <v>293</v>
      </c>
      <c r="Q247" s="7">
        <v>9</v>
      </c>
      <c r="R247" s="7" t="s">
        <v>543</v>
      </c>
      <c r="S247" s="7"/>
      <c r="T247" s="7"/>
      <c r="U247" s="7">
        <v>2016</v>
      </c>
      <c r="V247" s="8">
        <v>2</v>
      </c>
      <c r="W247" s="8" t="s">
        <v>151</v>
      </c>
      <c r="X247" s="8" t="s">
        <v>796</v>
      </c>
      <c r="Y247" s="8">
        <v>7.9</v>
      </c>
      <c r="Z247" s="8"/>
      <c r="AA247" s="9" t="s">
        <v>74</v>
      </c>
      <c r="AB247" s="8" t="s">
        <v>42</v>
      </c>
      <c r="AC247" s="10"/>
      <c r="AD247" s="10"/>
      <c r="AE247" s="10"/>
      <c r="AF247" s="10"/>
      <c r="AG247" s="10"/>
      <c r="AH247" s="10"/>
    </row>
    <row r="248" spans="1:34" ht="15.75" thickBot="1">
      <c r="A248" s="1" t="s">
        <v>217</v>
      </c>
      <c r="B248" s="1" t="s">
        <v>751</v>
      </c>
      <c r="C248" s="1" t="s">
        <v>751</v>
      </c>
      <c r="D248" s="1" t="s">
        <v>108</v>
      </c>
      <c r="E248" s="1" t="s">
        <v>109</v>
      </c>
      <c r="F248" s="1">
        <v>2</v>
      </c>
      <c r="G248" s="1" t="s">
        <v>47</v>
      </c>
      <c r="H248" s="1">
        <v>3800</v>
      </c>
      <c r="I248" s="2">
        <v>276</v>
      </c>
      <c r="J248" s="11">
        <v>658626.75</v>
      </c>
      <c r="K248" s="3">
        <v>42185</v>
      </c>
      <c r="L248" s="4">
        <v>230</v>
      </c>
      <c r="M248" s="5" t="s">
        <v>544</v>
      </c>
      <c r="N248" s="6" t="s">
        <v>545</v>
      </c>
      <c r="O248" s="7" t="s">
        <v>462</v>
      </c>
      <c r="P248" s="7" t="s">
        <v>671</v>
      </c>
      <c r="Q248" s="7">
        <v>9</v>
      </c>
      <c r="R248" s="7" t="s">
        <v>545</v>
      </c>
      <c r="S248" s="7"/>
      <c r="T248" s="7"/>
      <c r="U248" s="7">
        <v>2016</v>
      </c>
      <c r="V248" s="8">
        <v>2</v>
      </c>
      <c r="W248" s="8" t="s">
        <v>151</v>
      </c>
      <c r="X248" s="8" t="s">
        <v>820</v>
      </c>
      <c r="Y248" s="8">
        <v>9.9</v>
      </c>
      <c r="Z248" s="8"/>
      <c r="AA248" s="9" t="s">
        <v>74</v>
      </c>
      <c r="AB248" s="8" t="s">
        <v>42</v>
      </c>
      <c r="AC248" s="10"/>
      <c r="AD248" s="10"/>
      <c r="AE248" s="10"/>
      <c r="AF248" s="10"/>
      <c r="AG248" s="10"/>
      <c r="AH248" s="10"/>
    </row>
    <row r="249" spans="1:34" ht="15.75" thickBot="1">
      <c r="A249" s="1" t="s">
        <v>217</v>
      </c>
      <c r="B249" s="1" t="s">
        <v>752</v>
      </c>
      <c r="C249" s="1" t="s">
        <v>752</v>
      </c>
      <c r="D249" s="1" t="s">
        <v>108</v>
      </c>
      <c r="E249" s="1" t="s">
        <v>109</v>
      </c>
      <c r="F249" s="1">
        <v>2</v>
      </c>
      <c r="G249" s="1" t="s">
        <v>47</v>
      </c>
      <c r="H249" s="1">
        <v>3800</v>
      </c>
      <c r="I249" s="2">
        <v>283</v>
      </c>
      <c r="J249" s="11">
        <v>705320.44</v>
      </c>
      <c r="K249" s="3">
        <v>42185</v>
      </c>
      <c r="L249" s="4">
        <v>238</v>
      </c>
      <c r="M249" s="5" t="s">
        <v>546</v>
      </c>
      <c r="N249" s="6" t="s">
        <v>547</v>
      </c>
      <c r="O249" s="7" t="s">
        <v>462</v>
      </c>
      <c r="P249" s="7" t="s">
        <v>672</v>
      </c>
      <c r="Q249" s="7">
        <v>9</v>
      </c>
      <c r="R249" s="7" t="s">
        <v>547</v>
      </c>
      <c r="S249" s="7"/>
      <c r="T249" s="7"/>
      <c r="U249" s="7">
        <v>2016</v>
      </c>
      <c r="V249" s="8">
        <v>2</v>
      </c>
      <c r="W249" s="8" t="s">
        <v>151</v>
      </c>
      <c r="X249" s="8" t="s">
        <v>821</v>
      </c>
      <c r="Y249" s="8">
        <v>10.3</v>
      </c>
      <c r="Z249" s="8"/>
      <c r="AA249" s="9" t="s">
        <v>74</v>
      </c>
      <c r="AB249" s="8" t="s">
        <v>42</v>
      </c>
      <c r="AC249" s="10"/>
      <c r="AD249" s="10"/>
      <c r="AE249" s="10"/>
      <c r="AF249" s="10"/>
      <c r="AG249" s="10"/>
      <c r="AH249" s="10"/>
    </row>
    <row r="250" spans="1:34" ht="15.75" thickBot="1">
      <c r="A250" s="1" t="s">
        <v>217</v>
      </c>
      <c r="B250" s="1" t="s">
        <v>739</v>
      </c>
      <c r="C250" s="1" t="s">
        <v>739</v>
      </c>
      <c r="D250" s="1" t="s">
        <v>108</v>
      </c>
      <c r="E250" s="1" t="s">
        <v>300</v>
      </c>
      <c r="F250" s="1">
        <v>2</v>
      </c>
      <c r="G250" s="1" t="s">
        <v>47</v>
      </c>
      <c r="H250" s="1">
        <v>3436</v>
      </c>
      <c r="I250" s="2">
        <v>257</v>
      </c>
      <c r="J250" s="11">
        <v>905119.31</v>
      </c>
      <c r="K250" s="3">
        <v>42185</v>
      </c>
      <c r="L250" s="4">
        <v>223</v>
      </c>
      <c r="M250" s="5" t="s">
        <v>548</v>
      </c>
      <c r="N250" s="6" t="s">
        <v>397</v>
      </c>
      <c r="O250" s="7" t="s">
        <v>463</v>
      </c>
      <c r="P250" s="7" t="s">
        <v>398</v>
      </c>
      <c r="Q250" s="7">
        <v>9</v>
      </c>
      <c r="R250" s="7" t="s">
        <v>397</v>
      </c>
      <c r="S250" s="7"/>
      <c r="T250" s="7"/>
      <c r="U250" s="7">
        <v>2016</v>
      </c>
      <c r="V250" s="8">
        <v>4</v>
      </c>
      <c r="W250" s="8" t="s">
        <v>151</v>
      </c>
      <c r="X250" s="8" t="s">
        <v>798</v>
      </c>
      <c r="Y250" s="8">
        <v>9.5</v>
      </c>
      <c r="Z250" s="8"/>
      <c r="AA250" s="9" t="s">
        <v>41</v>
      </c>
      <c r="AB250" s="8" t="s">
        <v>42</v>
      </c>
      <c r="AC250" s="10"/>
      <c r="AD250" s="10"/>
      <c r="AE250" s="10"/>
      <c r="AF250" s="10"/>
      <c r="AG250" s="10"/>
      <c r="AH250" s="10"/>
    </row>
    <row r="251" spans="1:34" ht="15.75" thickBot="1">
      <c r="A251" s="1" t="s">
        <v>217</v>
      </c>
      <c r="B251" s="1" t="s">
        <v>739</v>
      </c>
      <c r="C251" s="1" t="s">
        <v>739</v>
      </c>
      <c r="D251" s="1" t="s">
        <v>35</v>
      </c>
      <c r="E251" s="1" t="s">
        <v>658</v>
      </c>
      <c r="F251" s="1">
        <v>2</v>
      </c>
      <c r="G251" s="1" t="s">
        <v>47</v>
      </c>
      <c r="H251" s="1">
        <v>3436</v>
      </c>
      <c r="I251" s="2">
        <v>257</v>
      </c>
      <c r="J251" s="11">
        <v>905119.31</v>
      </c>
      <c r="K251" s="3">
        <v>42185</v>
      </c>
      <c r="L251" s="4">
        <v>204</v>
      </c>
      <c r="M251" s="5" t="s">
        <v>549</v>
      </c>
      <c r="N251" s="6" t="s">
        <v>400</v>
      </c>
      <c r="O251" s="7" t="s">
        <v>463</v>
      </c>
      <c r="P251" s="7" t="s">
        <v>401</v>
      </c>
      <c r="Q251" s="7">
        <v>9</v>
      </c>
      <c r="R251" s="7" t="s">
        <v>400</v>
      </c>
      <c r="S251" s="7"/>
      <c r="T251" s="7"/>
      <c r="U251" s="7">
        <v>2016</v>
      </c>
      <c r="V251" s="8">
        <v>4</v>
      </c>
      <c r="W251" s="8" t="s">
        <v>151</v>
      </c>
      <c r="X251" s="8" t="s">
        <v>798</v>
      </c>
      <c r="Y251" s="8">
        <v>8.6999999999999993</v>
      </c>
      <c r="Z251" s="8"/>
      <c r="AA251" s="9" t="s">
        <v>41</v>
      </c>
      <c r="AB251" s="8" t="s">
        <v>42</v>
      </c>
      <c r="AC251" s="10"/>
      <c r="AD251" s="10"/>
      <c r="AE251" s="10"/>
      <c r="AF251" s="10"/>
      <c r="AG251" s="10"/>
      <c r="AH251" s="10"/>
    </row>
    <row r="252" spans="1:34" ht="15.75" thickBot="1">
      <c r="A252" s="1" t="s">
        <v>217</v>
      </c>
      <c r="B252" s="1" t="s">
        <v>740</v>
      </c>
      <c r="C252" s="1" t="s">
        <v>740</v>
      </c>
      <c r="D252" s="1" t="s">
        <v>108</v>
      </c>
      <c r="E252" s="1" t="s">
        <v>300</v>
      </c>
      <c r="F252" s="1">
        <v>2</v>
      </c>
      <c r="G252" s="1" t="s">
        <v>47</v>
      </c>
      <c r="H252" s="1">
        <v>3800</v>
      </c>
      <c r="I252" s="2">
        <v>294</v>
      </c>
      <c r="J252" s="11">
        <v>1023751.69</v>
      </c>
      <c r="K252" s="3">
        <v>42185</v>
      </c>
      <c r="L252" s="4">
        <v>237</v>
      </c>
      <c r="M252" s="5" t="s">
        <v>550</v>
      </c>
      <c r="N252" s="6" t="s">
        <v>403</v>
      </c>
      <c r="O252" s="7" t="s">
        <v>463</v>
      </c>
      <c r="P252" s="7" t="s">
        <v>404</v>
      </c>
      <c r="Q252" s="7">
        <v>9</v>
      </c>
      <c r="R252" s="7" t="s">
        <v>403</v>
      </c>
      <c r="S252" s="7"/>
      <c r="T252" s="7"/>
      <c r="U252" s="7">
        <v>2016</v>
      </c>
      <c r="V252" s="8">
        <v>4</v>
      </c>
      <c r="W252" s="8" t="s">
        <v>151</v>
      </c>
      <c r="X252" s="8" t="s">
        <v>799</v>
      </c>
      <c r="Y252" s="8">
        <v>10</v>
      </c>
      <c r="Z252" s="8"/>
      <c r="AA252" s="9" t="s">
        <v>41</v>
      </c>
      <c r="AB252" s="8" t="s">
        <v>42</v>
      </c>
      <c r="AC252" s="10"/>
      <c r="AD252" s="10"/>
      <c r="AE252" s="10"/>
      <c r="AF252" s="10"/>
      <c r="AG252" s="10"/>
      <c r="AH252" s="10"/>
    </row>
    <row r="253" spans="1:34" ht="15.75" thickBot="1">
      <c r="A253" s="1" t="s">
        <v>217</v>
      </c>
      <c r="B253" s="1" t="s">
        <v>740</v>
      </c>
      <c r="C253" s="1" t="s">
        <v>740</v>
      </c>
      <c r="D253" s="1" t="s">
        <v>35</v>
      </c>
      <c r="E253" s="1" t="s">
        <v>658</v>
      </c>
      <c r="F253" s="1">
        <v>2</v>
      </c>
      <c r="G253" s="1" t="s">
        <v>47</v>
      </c>
      <c r="H253" s="1">
        <v>3800</v>
      </c>
      <c r="I253" s="2">
        <v>294</v>
      </c>
      <c r="J253" s="11">
        <v>1023751.69</v>
      </c>
      <c r="K253" s="3">
        <v>42185</v>
      </c>
      <c r="L253" s="4">
        <v>214</v>
      </c>
      <c r="M253" s="5" t="s">
        <v>551</v>
      </c>
      <c r="N253" s="6" t="s">
        <v>406</v>
      </c>
      <c r="O253" s="7" t="s">
        <v>463</v>
      </c>
      <c r="P253" s="7" t="s">
        <v>407</v>
      </c>
      <c r="Q253" s="7">
        <v>9</v>
      </c>
      <c r="R253" s="7" t="s">
        <v>406</v>
      </c>
      <c r="S253" s="7"/>
      <c r="T253" s="7"/>
      <c r="U253" s="7">
        <v>2016</v>
      </c>
      <c r="V253" s="8">
        <v>4</v>
      </c>
      <c r="W253" s="8" t="s">
        <v>151</v>
      </c>
      <c r="X253" s="8" t="s">
        <v>799</v>
      </c>
      <c r="Y253" s="8">
        <v>9.1999999999999993</v>
      </c>
      <c r="Z253" s="8"/>
      <c r="AA253" s="9" t="s">
        <v>41</v>
      </c>
      <c r="AB253" s="8" t="s">
        <v>42</v>
      </c>
      <c r="AC253" s="10"/>
      <c r="AD253" s="10"/>
      <c r="AE253" s="10"/>
      <c r="AF253" s="10"/>
      <c r="AG253" s="10"/>
      <c r="AH253" s="10"/>
    </row>
    <row r="254" spans="1:34" ht="15.75" thickBot="1">
      <c r="A254" s="1" t="s">
        <v>217</v>
      </c>
      <c r="B254" s="1" t="s">
        <v>750</v>
      </c>
      <c r="C254" s="1" t="s">
        <v>750</v>
      </c>
      <c r="D254" s="1" t="s">
        <v>108</v>
      </c>
      <c r="E254" s="1" t="s">
        <v>300</v>
      </c>
      <c r="F254" s="1">
        <v>2</v>
      </c>
      <c r="G254" s="1" t="s">
        <v>47</v>
      </c>
      <c r="H254" s="1">
        <v>3800</v>
      </c>
      <c r="I254" s="2">
        <v>316</v>
      </c>
      <c r="J254" s="11">
        <v>1123459.8799999999</v>
      </c>
      <c r="K254" s="3">
        <v>42185</v>
      </c>
      <c r="L254" s="4">
        <v>237</v>
      </c>
      <c r="M254" s="5" t="s">
        <v>552</v>
      </c>
      <c r="N254" s="6" t="s">
        <v>490</v>
      </c>
      <c r="O254" s="7" t="s">
        <v>463</v>
      </c>
      <c r="P254" s="7" t="s">
        <v>491</v>
      </c>
      <c r="Q254" s="7">
        <v>21</v>
      </c>
      <c r="R254" s="7" t="s">
        <v>490</v>
      </c>
      <c r="S254" s="7"/>
      <c r="T254" s="7"/>
      <c r="U254" s="7">
        <v>2016</v>
      </c>
      <c r="V254" s="8">
        <v>4</v>
      </c>
      <c r="W254" s="8" t="s">
        <v>151</v>
      </c>
      <c r="X254" s="8" t="s">
        <v>800</v>
      </c>
      <c r="Y254" s="8">
        <v>10</v>
      </c>
      <c r="Z254" s="8"/>
      <c r="AA254" s="9" t="s">
        <v>41</v>
      </c>
      <c r="AB254" s="8" t="s">
        <v>42</v>
      </c>
      <c r="AC254" s="10"/>
      <c r="AD254" s="10"/>
      <c r="AE254" s="10"/>
      <c r="AF254" s="10"/>
      <c r="AG254" s="10"/>
      <c r="AH254" s="10"/>
    </row>
    <row r="255" spans="1:34" ht="15.75" thickBot="1">
      <c r="A255" s="1" t="s">
        <v>217</v>
      </c>
      <c r="B255" s="1" t="s">
        <v>750</v>
      </c>
      <c r="C255" s="1" t="s">
        <v>750</v>
      </c>
      <c r="D255" s="1" t="s">
        <v>35</v>
      </c>
      <c r="E255" s="1" t="s">
        <v>658</v>
      </c>
      <c r="F255" s="1">
        <v>2</v>
      </c>
      <c r="G255" s="1" t="s">
        <v>47</v>
      </c>
      <c r="H255" s="1">
        <v>3800</v>
      </c>
      <c r="I255" s="2">
        <v>316</v>
      </c>
      <c r="J255" s="11">
        <v>1123459.8799999999</v>
      </c>
      <c r="K255" s="3">
        <v>42185</v>
      </c>
      <c r="L255" s="4">
        <v>214</v>
      </c>
      <c r="M255" s="5" t="s">
        <v>553</v>
      </c>
      <c r="N255" s="6" t="s">
        <v>493</v>
      </c>
      <c r="O255" s="7" t="s">
        <v>463</v>
      </c>
      <c r="P255" s="7" t="s">
        <v>494</v>
      </c>
      <c r="Q255" s="7">
        <v>21</v>
      </c>
      <c r="R255" s="7" t="s">
        <v>493</v>
      </c>
      <c r="S255" s="7"/>
      <c r="T255" s="7"/>
      <c r="U255" s="7">
        <v>2016</v>
      </c>
      <c r="V255" s="8">
        <v>4</v>
      </c>
      <c r="W255" s="8" t="s">
        <v>151</v>
      </c>
      <c r="X255" s="8" t="s">
        <v>800</v>
      </c>
      <c r="Y255" s="8">
        <v>9.1999999999999993</v>
      </c>
      <c r="Z255" s="8"/>
      <c r="AA255" s="9" t="s">
        <v>41</v>
      </c>
      <c r="AB255" s="8" t="s">
        <v>42</v>
      </c>
      <c r="AC255" s="10"/>
      <c r="AD255" s="10"/>
      <c r="AE255" s="10"/>
      <c r="AF255" s="10"/>
      <c r="AG255" s="10"/>
      <c r="AH255" s="10"/>
    </row>
    <row r="256" spans="1:34" ht="15.75" thickBot="1">
      <c r="A256" s="1" t="s">
        <v>217</v>
      </c>
      <c r="B256" s="1" t="s">
        <v>747</v>
      </c>
      <c r="C256" s="1" t="s">
        <v>747</v>
      </c>
      <c r="D256" s="1" t="s">
        <v>35</v>
      </c>
      <c r="E256" s="1" t="s">
        <v>658</v>
      </c>
      <c r="F256" s="1">
        <v>2</v>
      </c>
      <c r="G256" s="1" t="s">
        <v>47</v>
      </c>
      <c r="H256" s="1">
        <v>3800</v>
      </c>
      <c r="I256" s="2">
        <v>350</v>
      </c>
      <c r="J256" s="11">
        <v>1123086.94</v>
      </c>
      <c r="K256" s="3">
        <v>42185</v>
      </c>
      <c r="L256" s="4">
        <v>289</v>
      </c>
      <c r="M256" s="5" t="s">
        <v>554</v>
      </c>
      <c r="N256" s="6" t="s">
        <v>465</v>
      </c>
      <c r="O256" s="7" t="s">
        <v>463</v>
      </c>
      <c r="P256" s="7" t="s">
        <v>466</v>
      </c>
      <c r="Q256" s="7">
        <v>6</v>
      </c>
      <c r="R256" s="7" t="s">
        <v>465</v>
      </c>
      <c r="S256" s="7"/>
      <c r="T256" s="7"/>
      <c r="U256" s="7">
        <v>2016</v>
      </c>
      <c r="V256" s="8">
        <v>2</v>
      </c>
      <c r="W256" s="8" t="s">
        <v>151</v>
      </c>
      <c r="X256" s="8" t="s">
        <v>817</v>
      </c>
      <c r="Y256" s="8">
        <v>12.4</v>
      </c>
      <c r="Z256" s="8"/>
      <c r="AA256" s="9" t="s">
        <v>74</v>
      </c>
      <c r="AB256" s="8" t="s">
        <v>42</v>
      </c>
      <c r="AC256" s="10"/>
      <c r="AD256" s="10"/>
      <c r="AE256" s="10"/>
      <c r="AF256" s="10"/>
      <c r="AG256" s="10"/>
      <c r="AH256" s="10"/>
    </row>
    <row r="257" spans="1:34" ht="15.75" thickBot="1">
      <c r="A257" s="1" t="s">
        <v>217</v>
      </c>
      <c r="B257" s="1" t="s">
        <v>753</v>
      </c>
      <c r="C257" s="1" t="s">
        <v>753</v>
      </c>
      <c r="D257" s="1" t="s">
        <v>35</v>
      </c>
      <c r="E257" s="1" t="s">
        <v>658</v>
      </c>
      <c r="F257" s="1">
        <v>2</v>
      </c>
      <c r="G257" s="1" t="s">
        <v>47</v>
      </c>
      <c r="H257" s="1">
        <v>3996</v>
      </c>
      <c r="I257" s="2">
        <v>368</v>
      </c>
      <c r="J257" s="11">
        <v>1484052.19</v>
      </c>
      <c r="K257" s="3">
        <v>42185</v>
      </c>
      <c r="L257" s="4">
        <v>296</v>
      </c>
      <c r="M257" s="5" t="s">
        <v>555</v>
      </c>
      <c r="N257" s="6" t="s">
        <v>556</v>
      </c>
      <c r="O257" s="7" t="s">
        <v>673</v>
      </c>
      <c r="P257" s="7" t="s">
        <v>674</v>
      </c>
      <c r="Q257" s="7">
        <v>6</v>
      </c>
      <c r="R257" s="7" t="s">
        <v>556</v>
      </c>
      <c r="S257" s="7"/>
      <c r="T257" s="7"/>
      <c r="U257" s="7">
        <v>2016</v>
      </c>
      <c r="V257" s="8">
        <v>2</v>
      </c>
      <c r="W257" s="8" t="s">
        <v>151</v>
      </c>
      <c r="X257" s="8" t="s">
        <v>822</v>
      </c>
      <c r="Y257" s="8">
        <v>12.7</v>
      </c>
      <c r="Z257" s="8"/>
      <c r="AA257" s="9" t="s">
        <v>74</v>
      </c>
      <c r="AB257" s="8" t="s">
        <v>42</v>
      </c>
      <c r="AC257" s="10"/>
      <c r="AD257" s="10"/>
      <c r="AE257" s="10"/>
      <c r="AF257" s="10"/>
      <c r="AG257" s="10"/>
      <c r="AH257" s="10"/>
    </row>
    <row r="258" spans="1:34" ht="15.75" thickBot="1">
      <c r="A258" s="1" t="s">
        <v>217</v>
      </c>
      <c r="B258" s="1" t="s">
        <v>51</v>
      </c>
      <c r="C258" s="1" t="s">
        <v>51</v>
      </c>
      <c r="D258" s="1" t="s">
        <v>35</v>
      </c>
      <c r="E258" s="1" t="s">
        <v>658</v>
      </c>
      <c r="F258" s="1">
        <v>4</v>
      </c>
      <c r="G258" s="1" t="s">
        <v>47</v>
      </c>
      <c r="H258" s="1">
        <v>2997</v>
      </c>
      <c r="I258" s="2">
        <v>250</v>
      </c>
      <c r="J258" s="11">
        <v>516078.56</v>
      </c>
      <c r="K258" s="3">
        <v>42338</v>
      </c>
      <c r="L258" s="4">
        <v>212</v>
      </c>
      <c r="M258" s="5" t="s">
        <v>495</v>
      </c>
      <c r="N258" s="6" t="s">
        <v>496</v>
      </c>
      <c r="O258" s="7" t="s">
        <v>379</v>
      </c>
      <c r="P258" s="7" t="s">
        <v>432</v>
      </c>
      <c r="Q258" s="7">
        <v>9</v>
      </c>
      <c r="R258" s="7" t="s">
        <v>496</v>
      </c>
      <c r="S258" s="7"/>
      <c r="T258" s="7"/>
      <c r="U258" s="7">
        <v>2016</v>
      </c>
      <c r="V258" s="8">
        <v>5</v>
      </c>
      <c r="W258" s="8" t="s">
        <v>39</v>
      </c>
      <c r="X258" s="8" t="s">
        <v>812</v>
      </c>
      <c r="Y258" s="8">
        <v>9</v>
      </c>
      <c r="Z258" s="8"/>
      <c r="AA258" s="9" t="s">
        <v>41</v>
      </c>
      <c r="AB258" s="8" t="s">
        <v>42</v>
      </c>
      <c r="AC258" s="10"/>
      <c r="AD258" s="10"/>
      <c r="AE258" s="10"/>
      <c r="AF258" s="10"/>
      <c r="AG258" s="10"/>
      <c r="AH258" s="10"/>
    </row>
    <row r="259" spans="1:34" ht="15.75" thickBot="1">
      <c r="A259" s="1" t="s">
        <v>217</v>
      </c>
      <c r="B259" s="1" t="s">
        <v>55</v>
      </c>
      <c r="C259" s="1" t="s">
        <v>55</v>
      </c>
      <c r="D259" s="1" t="s">
        <v>35</v>
      </c>
      <c r="E259" s="1" t="s">
        <v>658</v>
      </c>
      <c r="F259" s="1">
        <v>4</v>
      </c>
      <c r="G259" s="1" t="s">
        <v>36</v>
      </c>
      <c r="H259" s="1">
        <v>2967</v>
      </c>
      <c r="I259" s="2">
        <v>190</v>
      </c>
      <c r="J259" s="11">
        <v>505980.56</v>
      </c>
      <c r="K259" s="3">
        <v>42338</v>
      </c>
      <c r="L259" s="4">
        <v>162</v>
      </c>
      <c r="M259" s="5" t="s">
        <v>497</v>
      </c>
      <c r="N259" s="6" t="s">
        <v>498</v>
      </c>
      <c r="O259" s="7" t="s">
        <v>379</v>
      </c>
      <c r="P259" s="7" t="s">
        <v>434</v>
      </c>
      <c r="Q259" s="7">
        <v>8</v>
      </c>
      <c r="R259" s="7" t="s">
        <v>498</v>
      </c>
      <c r="S259" s="7"/>
      <c r="T259" s="7"/>
      <c r="U259" s="7">
        <v>2016</v>
      </c>
      <c r="V259" s="8">
        <v>5</v>
      </c>
      <c r="W259" s="8" t="s">
        <v>39</v>
      </c>
      <c r="X259" s="8" t="s">
        <v>813</v>
      </c>
      <c r="Y259" s="8">
        <v>6.2</v>
      </c>
      <c r="Z259" s="8"/>
      <c r="AA259" s="9" t="s">
        <v>41</v>
      </c>
      <c r="AB259" s="8" t="s">
        <v>42</v>
      </c>
      <c r="AC259" s="10"/>
      <c r="AD259" s="10"/>
      <c r="AE259" s="10"/>
      <c r="AF259" s="10"/>
      <c r="AG259" s="10"/>
      <c r="AH259" s="10"/>
    </row>
    <row r="260" spans="1:34" ht="15.75" thickBot="1">
      <c r="A260" s="1" t="s">
        <v>217</v>
      </c>
      <c r="B260" s="1" t="s">
        <v>59</v>
      </c>
      <c r="C260" s="1" t="s">
        <v>59</v>
      </c>
      <c r="D260" s="1" t="s">
        <v>35</v>
      </c>
      <c r="E260" s="1" t="s">
        <v>658</v>
      </c>
      <c r="F260" s="1">
        <v>4</v>
      </c>
      <c r="G260" s="1" t="s">
        <v>47</v>
      </c>
      <c r="H260" s="1">
        <v>3604</v>
      </c>
      <c r="I260" s="2">
        <v>294</v>
      </c>
      <c r="J260" s="11">
        <v>698703.19</v>
      </c>
      <c r="K260" s="3">
        <v>42338</v>
      </c>
      <c r="L260" s="4">
        <v>211</v>
      </c>
      <c r="M260" s="5" t="s">
        <v>499</v>
      </c>
      <c r="N260" s="6" t="s">
        <v>500</v>
      </c>
      <c r="O260" s="7" t="s">
        <v>379</v>
      </c>
      <c r="P260" s="7" t="s">
        <v>417</v>
      </c>
      <c r="Q260" s="7">
        <v>9</v>
      </c>
      <c r="R260" s="7" t="s">
        <v>500</v>
      </c>
      <c r="S260" s="7"/>
      <c r="T260" s="7"/>
      <c r="U260" s="7">
        <v>2016</v>
      </c>
      <c r="V260" s="8">
        <v>5</v>
      </c>
      <c r="W260" s="8" t="s">
        <v>39</v>
      </c>
      <c r="X260" s="8" t="s">
        <v>808</v>
      </c>
      <c r="Y260" s="8">
        <v>9</v>
      </c>
      <c r="Z260" s="8"/>
      <c r="AA260" s="9" t="s">
        <v>41</v>
      </c>
      <c r="AB260" s="8" t="s">
        <v>42</v>
      </c>
      <c r="AC260" s="10"/>
      <c r="AD260" s="10"/>
      <c r="AE260" s="10"/>
      <c r="AF260" s="10"/>
      <c r="AG260" s="10"/>
      <c r="AH260" s="10"/>
    </row>
    <row r="261" spans="1:34" ht="15.75" thickBot="1">
      <c r="A261" s="1" t="s">
        <v>217</v>
      </c>
      <c r="B261" s="1" t="s">
        <v>63</v>
      </c>
      <c r="C261" s="1" t="s">
        <v>63</v>
      </c>
      <c r="D261" s="1" t="s">
        <v>35</v>
      </c>
      <c r="E261" s="1" t="s">
        <v>658</v>
      </c>
      <c r="F261" s="1">
        <v>4</v>
      </c>
      <c r="G261" s="1" t="s">
        <v>47</v>
      </c>
      <c r="H261" s="1">
        <v>2997</v>
      </c>
      <c r="I261" s="2">
        <v>265</v>
      </c>
      <c r="J261" s="11">
        <v>614524.5</v>
      </c>
      <c r="K261" s="3">
        <v>42370</v>
      </c>
      <c r="L261" s="4">
        <v>215</v>
      </c>
      <c r="M261" s="5" t="s">
        <v>557</v>
      </c>
      <c r="N261" s="6" t="s">
        <v>558</v>
      </c>
      <c r="O261" s="7" t="s">
        <v>379</v>
      </c>
      <c r="P261" s="7" t="s">
        <v>675</v>
      </c>
      <c r="Q261" s="7">
        <v>8</v>
      </c>
      <c r="R261" s="7" t="s">
        <v>558</v>
      </c>
      <c r="S261" s="7"/>
      <c r="T261" s="7"/>
      <c r="U261" s="7">
        <v>2017</v>
      </c>
      <c r="V261" s="8">
        <v>5</v>
      </c>
      <c r="W261" s="8" t="s">
        <v>39</v>
      </c>
      <c r="X261" s="8" t="s">
        <v>823</v>
      </c>
      <c r="Y261" s="8">
        <v>9.1999999999999993</v>
      </c>
      <c r="Z261" s="8"/>
      <c r="AA261" s="9" t="s">
        <v>41</v>
      </c>
      <c r="AB261" s="8" t="s">
        <v>42</v>
      </c>
      <c r="AC261" s="10"/>
      <c r="AD261" s="10"/>
      <c r="AE261" s="10"/>
      <c r="AF261" s="10"/>
      <c r="AG261" s="10"/>
      <c r="AH261" s="10"/>
    </row>
    <row r="262" spans="1:34" ht="15.75" thickBot="1">
      <c r="A262" s="1" t="s">
        <v>217</v>
      </c>
      <c r="B262" s="1" t="s">
        <v>754</v>
      </c>
      <c r="C262" s="1" t="s">
        <v>754</v>
      </c>
      <c r="D262" s="1" t="s">
        <v>35</v>
      </c>
      <c r="E262" s="1" t="s">
        <v>658</v>
      </c>
      <c r="F262" s="1">
        <v>4</v>
      </c>
      <c r="G262" s="1" t="s">
        <v>47</v>
      </c>
      <c r="H262" s="1">
        <v>4806</v>
      </c>
      <c r="I262" s="2">
        <v>419</v>
      </c>
      <c r="J262" s="11">
        <v>2047474.69</v>
      </c>
      <c r="K262" s="3">
        <v>42400</v>
      </c>
      <c r="L262" s="4">
        <v>245</v>
      </c>
      <c r="M262" s="5" t="s">
        <v>559</v>
      </c>
      <c r="N262" s="6" t="s">
        <v>560</v>
      </c>
      <c r="O262" s="7" t="s">
        <v>460</v>
      </c>
      <c r="P262" s="7" t="s">
        <v>676</v>
      </c>
      <c r="Q262" s="7">
        <v>8</v>
      </c>
      <c r="R262" s="7" t="s">
        <v>560</v>
      </c>
      <c r="S262" s="7"/>
      <c r="T262" s="7"/>
      <c r="U262" s="7">
        <v>2017</v>
      </c>
      <c r="V262" s="8">
        <v>4</v>
      </c>
      <c r="W262" s="8" t="s">
        <v>39</v>
      </c>
      <c r="X262" s="8" t="s">
        <v>819</v>
      </c>
      <c r="Y262" s="8">
        <v>10.5</v>
      </c>
      <c r="Z262" s="8"/>
      <c r="AA262" s="9" t="s">
        <v>41</v>
      </c>
      <c r="AB262" s="8" t="s">
        <v>42</v>
      </c>
      <c r="AC262" s="10"/>
      <c r="AD262" s="10"/>
      <c r="AE262" s="10"/>
      <c r="AF262" s="10"/>
      <c r="AG262" s="10"/>
      <c r="AH262" s="10"/>
    </row>
    <row r="263" spans="1:34" ht="15.75" thickBot="1">
      <c r="A263" s="1" t="s">
        <v>217</v>
      </c>
      <c r="B263" s="1" t="s">
        <v>741</v>
      </c>
      <c r="C263" s="1" t="s">
        <v>741</v>
      </c>
      <c r="D263" s="1" t="s">
        <v>35</v>
      </c>
      <c r="E263" s="1" t="s">
        <v>658</v>
      </c>
      <c r="F263" s="1">
        <v>2</v>
      </c>
      <c r="G263" s="1" t="s">
        <v>47</v>
      </c>
      <c r="H263" s="1">
        <v>3800</v>
      </c>
      <c r="I263" s="2">
        <v>397</v>
      </c>
      <c r="J263" s="11">
        <v>1433151</v>
      </c>
      <c r="K263" s="3">
        <v>42429</v>
      </c>
      <c r="L263" s="4">
        <v>212</v>
      </c>
      <c r="M263" s="5" t="s">
        <v>561</v>
      </c>
      <c r="N263" s="6" t="s">
        <v>562</v>
      </c>
      <c r="O263" s="7" t="s">
        <v>410</v>
      </c>
      <c r="P263" s="7" t="s">
        <v>677</v>
      </c>
      <c r="Q263" s="7">
        <v>25</v>
      </c>
      <c r="R263" s="7" t="s">
        <v>562</v>
      </c>
      <c r="S263" s="7"/>
      <c r="T263" s="7"/>
      <c r="U263" s="7">
        <v>2017</v>
      </c>
      <c r="V263" s="8">
        <v>4</v>
      </c>
      <c r="W263" s="8" t="s">
        <v>151</v>
      </c>
      <c r="X263" s="8" t="s">
        <v>824</v>
      </c>
      <c r="Y263" s="8">
        <v>9.1</v>
      </c>
      <c r="Z263" s="8"/>
      <c r="AA263" s="9" t="s">
        <v>41</v>
      </c>
      <c r="AB263" s="8" t="s">
        <v>42</v>
      </c>
      <c r="AC263" s="10"/>
      <c r="AD263" s="10"/>
      <c r="AE263" s="10"/>
      <c r="AF263" s="10"/>
      <c r="AG263" s="10"/>
      <c r="AH263" s="10"/>
    </row>
    <row r="264" spans="1:34" ht="15.75" thickBot="1">
      <c r="A264" s="1" t="s">
        <v>217</v>
      </c>
      <c r="B264" s="1" t="s">
        <v>736</v>
      </c>
      <c r="C264" s="1" t="s">
        <v>736</v>
      </c>
      <c r="D264" s="1" t="s">
        <v>35</v>
      </c>
      <c r="E264" s="1" t="s">
        <v>658</v>
      </c>
      <c r="F264" s="1">
        <v>2</v>
      </c>
      <c r="G264" s="1" t="s">
        <v>47</v>
      </c>
      <c r="H264" s="1">
        <v>2981</v>
      </c>
      <c r="I264" s="2">
        <v>309</v>
      </c>
      <c r="J264" s="11">
        <v>946850.06</v>
      </c>
      <c r="K264" s="3">
        <v>42460</v>
      </c>
      <c r="L264" s="4">
        <v>174</v>
      </c>
      <c r="M264" s="5" t="s">
        <v>563</v>
      </c>
      <c r="N264" s="6" t="s">
        <v>564</v>
      </c>
      <c r="O264" s="7" t="s">
        <v>463</v>
      </c>
      <c r="P264" s="7" t="s">
        <v>678</v>
      </c>
      <c r="Q264" s="7">
        <v>29</v>
      </c>
      <c r="R264" s="7" t="s">
        <v>564</v>
      </c>
      <c r="S264" s="7"/>
      <c r="T264" s="7"/>
      <c r="U264" s="7">
        <v>2017</v>
      </c>
      <c r="V264" s="8">
        <v>4</v>
      </c>
      <c r="W264" s="8" t="s">
        <v>111</v>
      </c>
      <c r="X264" s="8" t="s">
        <v>790</v>
      </c>
      <c r="Y264" s="8">
        <v>7.7</v>
      </c>
      <c r="Z264" s="8"/>
      <c r="AA264" s="9" t="s">
        <v>74</v>
      </c>
      <c r="AB264" s="8" t="s">
        <v>42</v>
      </c>
      <c r="AC264" s="10"/>
      <c r="AD264" s="10"/>
      <c r="AE264" s="10"/>
      <c r="AF264" s="10"/>
      <c r="AG264" s="10"/>
      <c r="AH264" s="10"/>
    </row>
    <row r="265" spans="1:34" ht="15.75" thickBot="1">
      <c r="A265" s="1" t="s">
        <v>217</v>
      </c>
      <c r="B265" s="1" t="s">
        <v>742</v>
      </c>
      <c r="C265" s="1" t="s">
        <v>742</v>
      </c>
      <c r="D265" s="1" t="s">
        <v>35</v>
      </c>
      <c r="E265" s="1" t="s">
        <v>658</v>
      </c>
      <c r="F265" s="1">
        <v>2</v>
      </c>
      <c r="G265" s="1" t="s">
        <v>47</v>
      </c>
      <c r="H265" s="1">
        <v>3800</v>
      </c>
      <c r="I265" s="2">
        <v>427</v>
      </c>
      <c r="J265" s="11">
        <v>1662851.81</v>
      </c>
      <c r="K265" s="3">
        <v>42460</v>
      </c>
      <c r="L265" s="4">
        <v>212</v>
      </c>
      <c r="M265" s="5" t="s">
        <v>565</v>
      </c>
      <c r="N265" s="6" t="s">
        <v>566</v>
      </c>
      <c r="O265" s="7" t="s">
        <v>410</v>
      </c>
      <c r="P265" s="7" t="s">
        <v>679</v>
      </c>
      <c r="Q265" s="7">
        <v>25</v>
      </c>
      <c r="R265" s="7" t="s">
        <v>566</v>
      </c>
      <c r="S265" s="7"/>
      <c r="T265" s="7"/>
      <c r="U265" s="7">
        <v>2017</v>
      </c>
      <c r="V265" s="8">
        <v>4</v>
      </c>
      <c r="W265" s="8" t="s">
        <v>151</v>
      </c>
      <c r="X265" s="8" t="s">
        <v>825</v>
      </c>
      <c r="Y265" s="8">
        <v>9.1</v>
      </c>
      <c r="Z265" s="8"/>
      <c r="AA265" s="9" t="s">
        <v>41</v>
      </c>
      <c r="AB265" s="8" t="s">
        <v>42</v>
      </c>
      <c r="AC265" s="10"/>
      <c r="AD265" s="10"/>
      <c r="AE265" s="10"/>
      <c r="AF265" s="10"/>
      <c r="AG265" s="10"/>
      <c r="AH265" s="10"/>
    </row>
    <row r="266" spans="1:34" ht="15.75" thickBot="1">
      <c r="A266" s="1" t="s">
        <v>217</v>
      </c>
      <c r="B266" s="1" t="s">
        <v>741</v>
      </c>
      <c r="C266" s="1" t="s">
        <v>741</v>
      </c>
      <c r="D266" s="1" t="s">
        <v>35</v>
      </c>
      <c r="E266" s="1" t="s">
        <v>658</v>
      </c>
      <c r="F266" s="1">
        <v>2</v>
      </c>
      <c r="G266" s="1" t="s">
        <v>47</v>
      </c>
      <c r="H266" s="1">
        <v>3800</v>
      </c>
      <c r="I266" s="2">
        <v>397</v>
      </c>
      <c r="J266" s="11">
        <v>1539170.44</v>
      </c>
      <c r="K266" s="3">
        <v>42460</v>
      </c>
      <c r="L266" s="4">
        <v>216</v>
      </c>
      <c r="M266" s="5" t="s">
        <v>567</v>
      </c>
      <c r="N266" s="6" t="s">
        <v>568</v>
      </c>
      <c r="O266" s="7" t="s">
        <v>410</v>
      </c>
      <c r="P266" s="7" t="s">
        <v>680</v>
      </c>
      <c r="Q266" s="7">
        <v>25</v>
      </c>
      <c r="R266" s="7" t="s">
        <v>568</v>
      </c>
      <c r="S266" s="7"/>
      <c r="T266" s="7"/>
      <c r="U266" s="7">
        <v>2017</v>
      </c>
      <c r="V266" s="8">
        <v>4</v>
      </c>
      <c r="W266" s="8" t="s">
        <v>151</v>
      </c>
      <c r="X266" s="8" t="s">
        <v>824</v>
      </c>
      <c r="Y266" s="8">
        <v>9.3000000000000007</v>
      </c>
      <c r="Z266" s="8"/>
      <c r="AA266" s="9" t="s">
        <v>41</v>
      </c>
      <c r="AB266" s="8" t="s">
        <v>42</v>
      </c>
      <c r="AC266" s="10"/>
      <c r="AD266" s="10"/>
      <c r="AE266" s="10"/>
      <c r="AF266" s="10"/>
      <c r="AG266" s="10"/>
      <c r="AH266" s="10"/>
    </row>
    <row r="267" spans="1:34" ht="15.75" thickBot="1">
      <c r="A267" s="1" t="s">
        <v>217</v>
      </c>
      <c r="B267" s="1" t="s">
        <v>742</v>
      </c>
      <c r="C267" s="1" t="s">
        <v>742</v>
      </c>
      <c r="D267" s="1" t="s">
        <v>35</v>
      </c>
      <c r="E267" s="1" t="s">
        <v>658</v>
      </c>
      <c r="F267" s="1">
        <v>2</v>
      </c>
      <c r="G267" s="1" t="s">
        <v>47</v>
      </c>
      <c r="H267" s="1">
        <v>3800</v>
      </c>
      <c r="I267" s="2">
        <v>427</v>
      </c>
      <c r="J267" s="11">
        <v>1768880.81</v>
      </c>
      <c r="K267" s="3">
        <v>42460</v>
      </c>
      <c r="L267" s="4">
        <v>216</v>
      </c>
      <c r="M267" s="5" t="s">
        <v>569</v>
      </c>
      <c r="N267" s="6" t="s">
        <v>570</v>
      </c>
      <c r="O267" s="7" t="s">
        <v>410</v>
      </c>
      <c r="P267" s="7" t="s">
        <v>681</v>
      </c>
      <c r="Q267" s="7">
        <v>25</v>
      </c>
      <c r="R267" s="7" t="s">
        <v>570</v>
      </c>
      <c r="S267" s="7"/>
      <c r="T267" s="7"/>
      <c r="U267" s="7">
        <v>2017</v>
      </c>
      <c r="V267" s="8">
        <v>4</v>
      </c>
      <c r="W267" s="8" t="s">
        <v>151</v>
      </c>
      <c r="X267" s="8" t="s">
        <v>825</v>
      </c>
      <c r="Y267" s="8">
        <v>9.3000000000000007</v>
      </c>
      <c r="Z267" s="8"/>
      <c r="AA267" s="9" t="s">
        <v>41</v>
      </c>
      <c r="AB267" s="8" t="s">
        <v>42</v>
      </c>
      <c r="AC267" s="10"/>
      <c r="AD267" s="10"/>
      <c r="AE267" s="10"/>
      <c r="AF267" s="10"/>
      <c r="AG267" s="10"/>
      <c r="AH267" s="10"/>
    </row>
    <row r="268" spans="1:34" ht="15.75" thickBot="1">
      <c r="A268" s="1" t="s">
        <v>217</v>
      </c>
      <c r="B268" s="1" t="s">
        <v>752</v>
      </c>
      <c r="C268" s="1" t="s">
        <v>203</v>
      </c>
      <c r="D268" s="1" t="s">
        <v>108</v>
      </c>
      <c r="E268" s="1" t="s">
        <v>109</v>
      </c>
      <c r="F268" s="1">
        <v>2</v>
      </c>
      <c r="G268" s="1" t="s">
        <v>47</v>
      </c>
      <c r="H268" s="1">
        <v>3800</v>
      </c>
      <c r="I268" s="2">
        <v>283</v>
      </c>
      <c r="J268" s="11">
        <v>705320.44</v>
      </c>
      <c r="K268" s="3">
        <v>42491</v>
      </c>
      <c r="L268" s="4">
        <v>238</v>
      </c>
      <c r="M268" s="5" t="s">
        <v>571</v>
      </c>
      <c r="N268" s="6" t="s">
        <v>572</v>
      </c>
      <c r="O268" s="7" t="s">
        <v>462</v>
      </c>
      <c r="P268" s="7" t="s">
        <v>672</v>
      </c>
      <c r="Q268" s="7">
        <v>9</v>
      </c>
      <c r="R268" s="7" t="s">
        <v>572</v>
      </c>
      <c r="S268" s="7"/>
      <c r="T268" s="7"/>
      <c r="U268" s="7">
        <v>2017</v>
      </c>
      <c r="V268" s="8">
        <v>2</v>
      </c>
      <c r="W268" s="8" t="s">
        <v>151</v>
      </c>
      <c r="X268" s="8" t="s">
        <v>821</v>
      </c>
      <c r="Y268" s="8">
        <v>10.3</v>
      </c>
      <c r="Z268" s="8"/>
      <c r="AA268" s="9" t="s">
        <v>74</v>
      </c>
      <c r="AB268" s="8" t="s">
        <v>42</v>
      </c>
      <c r="AC268" s="10"/>
      <c r="AD268" s="10"/>
      <c r="AE268" s="10"/>
      <c r="AF268" s="10"/>
      <c r="AG268" s="10"/>
      <c r="AH268" s="10"/>
    </row>
    <row r="269" spans="1:34" ht="15.75" thickBot="1">
      <c r="A269" s="1" t="s">
        <v>217</v>
      </c>
      <c r="B269" s="1" t="s">
        <v>755</v>
      </c>
      <c r="C269" s="1" t="s">
        <v>120</v>
      </c>
      <c r="D269" s="1" t="s">
        <v>108</v>
      </c>
      <c r="E269" s="1" t="s">
        <v>109</v>
      </c>
      <c r="F269" s="1">
        <v>2</v>
      </c>
      <c r="G269" s="1" t="s">
        <v>47</v>
      </c>
      <c r="H269" s="1">
        <v>1988</v>
      </c>
      <c r="I269" s="2">
        <v>220</v>
      </c>
      <c r="J269" s="11">
        <v>443059.31</v>
      </c>
      <c r="K269" s="3">
        <v>42491</v>
      </c>
      <c r="L269" s="4">
        <v>168</v>
      </c>
      <c r="M269" s="5" t="s">
        <v>121</v>
      </c>
      <c r="N269" s="6" t="s">
        <v>573</v>
      </c>
      <c r="O269" s="7" t="s">
        <v>668</v>
      </c>
      <c r="P269" s="7" t="s">
        <v>325</v>
      </c>
      <c r="Q269" s="7">
        <v>1</v>
      </c>
      <c r="R269" s="7" t="s">
        <v>573</v>
      </c>
      <c r="S269" s="7"/>
      <c r="T269" s="7"/>
      <c r="U269" s="7">
        <v>2017</v>
      </c>
      <c r="V269" s="8">
        <v>2</v>
      </c>
      <c r="W269" s="8" t="s">
        <v>111</v>
      </c>
      <c r="X269" s="8" t="s">
        <v>826</v>
      </c>
      <c r="Y269" s="8">
        <v>7.4</v>
      </c>
      <c r="Z269" s="8"/>
      <c r="AA269" s="9" t="s">
        <v>74</v>
      </c>
      <c r="AB269" s="8" t="s">
        <v>42</v>
      </c>
      <c r="AC269" s="10"/>
      <c r="AD269" s="10"/>
      <c r="AE269" s="10"/>
      <c r="AF269" s="10"/>
      <c r="AG269" s="10"/>
      <c r="AH269" s="10"/>
    </row>
    <row r="270" spans="1:34" ht="15.75" thickBot="1">
      <c r="A270" s="1" t="s">
        <v>217</v>
      </c>
      <c r="B270" s="1" t="s">
        <v>756</v>
      </c>
      <c r="C270" s="1" t="s">
        <v>124</v>
      </c>
      <c r="D270" s="1" t="s">
        <v>108</v>
      </c>
      <c r="E270" s="1" t="s">
        <v>109</v>
      </c>
      <c r="F270" s="1">
        <v>2</v>
      </c>
      <c r="G270" s="1" t="s">
        <v>47</v>
      </c>
      <c r="H270" s="1">
        <v>2497</v>
      </c>
      <c r="I270" s="2">
        <v>257</v>
      </c>
      <c r="J270" s="11">
        <v>544354.88</v>
      </c>
      <c r="K270" s="3">
        <v>42491</v>
      </c>
      <c r="L270" s="4">
        <v>184</v>
      </c>
      <c r="M270" s="5" t="s">
        <v>125</v>
      </c>
      <c r="N270" s="6" t="s">
        <v>574</v>
      </c>
      <c r="O270" s="7" t="s">
        <v>668</v>
      </c>
      <c r="P270" s="7" t="s">
        <v>331</v>
      </c>
      <c r="Q270" s="7">
        <v>1</v>
      </c>
      <c r="R270" s="7" t="s">
        <v>574</v>
      </c>
      <c r="S270" s="7"/>
      <c r="T270" s="7"/>
      <c r="U270" s="7">
        <v>2017</v>
      </c>
      <c r="V270" s="8">
        <v>2</v>
      </c>
      <c r="W270" s="8" t="s">
        <v>111</v>
      </c>
      <c r="X270" s="8" t="s">
        <v>827</v>
      </c>
      <c r="Y270" s="8">
        <v>8.1</v>
      </c>
      <c r="Z270" s="8"/>
      <c r="AA270" s="9" t="s">
        <v>74</v>
      </c>
      <c r="AB270" s="8" t="s">
        <v>42</v>
      </c>
      <c r="AC270" s="10"/>
      <c r="AD270" s="10"/>
      <c r="AE270" s="10"/>
      <c r="AF270" s="10"/>
      <c r="AG270" s="10"/>
      <c r="AH270" s="10"/>
    </row>
    <row r="271" spans="1:34" ht="15.75" thickBot="1">
      <c r="A271" s="1" t="s">
        <v>217</v>
      </c>
      <c r="B271" s="1" t="s">
        <v>735</v>
      </c>
      <c r="C271" s="1" t="s">
        <v>757</v>
      </c>
      <c r="D271" s="1" t="s">
        <v>108</v>
      </c>
      <c r="E271" s="1" t="s">
        <v>300</v>
      </c>
      <c r="F271" s="1">
        <v>2</v>
      </c>
      <c r="G271" s="1" t="s">
        <v>47</v>
      </c>
      <c r="H271" s="1">
        <v>2981</v>
      </c>
      <c r="I271" s="2">
        <v>272</v>
      </c>
      <c r="J271" s="11">
        <v>789881.63</v>
      </c>
      <c r="K271" s="3">
        <v>42491</v>
      </c>
      <c r="L271" s="4">
        <v>190</v>
      </c>
      <c r="M271" s="5" t="s">
        <v>128</v>
      </c>
      <c r="N271" s="6" t="s">
        <v>575</v>
      </c>
      <c r="O271" s="7" t="s">
        <v>463</v>
      </c>
      <c r="P271" s="7" t="s">
        <v>682</v>
      </c>
      <c r="Q271" s="7">
        <v>9</v>
      </c>
      <c r="R271" s="7" t="s">
        <v>575</v>
      </c>
      <c r="S271" s="7"/>
      <c r="T271" s="7"/>
      <c r="U271" s="7">
        <v>2017</v>
      </c>
      <c r="V271" s="8">
        <v>4</v>
      </c>
      <c r="W271" s="8" t="s">
        <v>111</v>
      </c>
      <c r="X271" s="8" t="s">
        <v>828</v>
      </c>
      <c r="Y271" s="8">
        <v>8.3000000000000007</v>
      </c>
      <c r="Z271" s="8"/>
      <c r="AA271" s="9" t="s">
        <v>74</v>
      </c>
      <c r="AB271" s="8" t="s">
        <v>42</v>
      </c>
      <c r="AC271" s="10"/>
      <c r="AD271" s="10"/>
      <c r="AE271" s="10"/>
      <c r="AF271" s="10"/>
      <c r="AG271" s="10"/>
      <c r="AH271" s="10"/>
    </row>
    <row r="272" spans="1:34" ht="15.75" thickBot="1">
      <c r="A272" s="1" t="s">
        <v>217</v>
      </c>
      <c r="B272" s="1" t="s">
        <v>736</v>
      </c>
      <c r="C272" s="1" t="s">
        <v>758</v>
      </c>
      <c r="D272" s="1" t="s">
        <v>108</v>
      </c>
      <c r="E272" s="1" t="s">
        <v>300</v>
      </c>
      <c r="F272" s="1">
        <v>2</v>
      </c>
      <c r="G272" s="1" t="s">
        <v>47</v>
      </c>
      <c r="H272" s="1">
        <v>2981</v>
      </c>
      <c r="I272" s="2">
        <v>309</v>
      </c>
      <c r="J272" s="11">
        <v>903914.44</v>
      </c>
      <c r="K272" s="3">
        <v>42491</v>
      </c>
      <c r="L272" s="4">
        <v>199</v>
      </c>
      <c r="M272" s="5" t="s">
        <v>132</v>
      </c>
      <c r="N272" s="6" t="s">
        <v>576</v>
      </c>
      <c r="O272" s="7" t="s">
        <v>463</v>
      </c>
      <c r="P272" s="7" t="s">
        <v>683</v>
      </c>
      <c r="Q272" s="7">
        <v>9</v>
      </c>
      <c r="R272" s="7" t="s">
        <v>576</v>
      </c>
      <c r="S272" s="7"/>
      <c r="T272" s="7"/>
      <c r="U272" s="7">
        <v>2017</v>
      </c>
      <c r="V272" s="8">
        <v>4</v>
      </c>
      <c r="W272" s="8" t="s">
        <v>111</v>
      </c>
      <c r="X272" s="8" t="s">
        <v>790</v>
      </c>
      <c r="Y272" s="8">
        <v>8.6999999999999993</v>
      </c>
      <c r="Z272" s="8"/>
      <c r="AA272" s="9" t="s">
        <v>74</v>
      </c>
      <c r="AB272" s="8" t="s">
        <v>42</v>
      </c>
      <c r="AC272" s="10"/>
      <c r="AD272" s="10"/>
      <c r="AE272" s="10"/>
      <c r="AF272" s="10"/>
      <c r="AG272" s="10"/>
      <c r="AH272" s="10"/>
    </row>
    <row r="273" spans="1:34" ht="15.75" thickBot="1">
      <c r="A273" s="1" t="s">
        <v>217</v>
      </c>
      <c r="B273" s="1" t="s">
        <v>737</v>
      </c>
      <c r="C273" s="1" t="s">
        <v>759</v>
      </c>
      <c r="D273" s="1" t="s">
        <v>108</v>
      </c>
      <c r="E273" s="1" t="s">
        <v>300</v>
      </c>
      <c r="F273" s="1">
        <v>2</v>
      </c>
      <c r="G273" s="1" t="s">
        <v>47</v>
      </c>
      <c r="H273" s="1">
        <v>2981</v>
      </c>
      <c r="I273" s="2">
        <v>272</v>
      </c>
      <c r="J273" s="11">
        <v>848949.19</v>
      </c>
      <c r="K273" s="3">
        <v>42491</v>
      </c>
      <c r="L273" s="4">
        <v>201</v>
      </c>
      <c r="M273" s="5" t="s">
        <v>143</v>
      </c>
      <c r="N273" s="6" t="s">
        <v>577</v>
      </c>
      <c r="O273" s="7" t="s">
        <v>463</v>
      </c>
      <c r="P273" s="7" t="s">
        <v>684</v>
      </c>
      <c r="Q273" s="7">
        <v>9</v>
      </c>
      <c r="R273" s="7" t="s">
        <v>577</v>
      </c>
      <c r="S273" s="7"/>
      <c r="T273" s="7"/>
      <c r="U273" s="7">
        <v>2017</v>
      </c>
      <c r="V273" s="8">
        <v>4</v>
      </c>
      <c r="W273" s="8" t="s">
        <v>111</v>
      </c>
      <c r="X273" s="8" t="s">
        <v>828</v>
      </c>
      <c r="Y273" s="8">
        <v>8.6999999999999993</v>
      </c>
      <c r="Z273" s="8"/>
      <c r="AA273" s="9" t="s">
        <v>41</v>
      </c>
      <c r="AB273" s="8" t="s">
        <v>42</v>
      </c>
      <c r="AC273" s="10"/>
      <c r="AD273" s="10"/>
      <c r="AE273" s="10"/>
      <c r="AF273" s="10"/>
      <c r="AG273" s="10"/>
      <c r="AH273" s="10"/>
    </row>
    <row r="274" spans="1:34" ht="15.75" thickBot="1">
      <c r="A274" s="1" t="s">
        <v>217</v>
      </c>
      <c r="B274" s="1" t="s">
        <v>738</v>
      </c>
      <c r="C274" s="1" t="s">
        <v>760</v>
      </c>
      <c r="D274" s="1" t="s">
        <v>108</v>
      </c>
      <c r="E274" s="1" t="s">
        <v>300</v>
      </c>
      <c r="F274" s="1">
        <v>2</v>
      </c>
      <c r="G274" s="1" t="s">
        <v>47</v>
      </c>
      <c r="H274" s="1">
        <v>2981</v>
      </c>
      <c r="I274" s="2">
        <v>309</v>
      </c>
      <c r="J274" s="11">
        <v>963077.63</v>
      </c>
      <c r="K274" s="3">
        <v>42491</v>
      </c>
      <c r="L274" s="4">
        <v>204</v>
      </c>
      <c r="M274" s="5" t="s">
        <v>146</v>
      </c>
      <c r="N274" s="6" t="s">
        <v>578</v>
      </c>
      <c r="O274" s="7" t="s">
        <v>463</v>
      </c>
      <c r="P274" s="7" t="s">
        <v>685</v>
      </c>
      <c r="Q274" s="7">
        <v>9</v>
      </c>
      <c r="R274" s="7" t="s">
        <v>578</v>
      </c>
      <c r="S274" s="7"/>
      <c r="T274" s="7"/>
      <c r="U274" s="7">
        <v>2017</v>
      </c>
      <c r="V274" s="8">
        <v>4</v>
      </c>
      <c r="W274" s="8" t="s">
        <v>111</v>
      </c>
      <c r="X274" s="8" t="s">
        <v>790</v>
      </c>
      <c r="Y274" s="8">
        <v>8.9</v>
      </c>
      <c r="Z274" s="8"/>
      <c r="AA274" s="9" t="s">
        <v>41</v>
      </c>
      <c r="AB274" s="8" t="s">
        <v>42</v>
      </c>
      <c r="AC274" s="10"/>
      <c r="AD274" s="10"/>
      <c r="AE274" s="10"/>
      <c r="AF274" s="10"/>
      <c r="AG274" s="10"/>
      <c r="AH274" s="10"/>
    </row>
    <row r="275" spans="1:34" ht="15.75" thickBot="1">
      <c r="A275" s="1" t="s">
        <v>217</v>
      </c>
      <c r="B275" s="1" t="s">
        <v>739</v>
      </c>
      <c r="C275" s="1" t="s">
        <v>159</v>
      </c>
      <c r="D275" s="1" t="s">
        <v>108</v>
      </c>
      <c r="E275" s="1" t="s">
        <v>300</v>
      </c>
      <c r="F275" s="1">
        <v>2</v>
      </c>
      <c r="G275" s="1" t="s">
        <v>47</v>
      </c>
      <c r="H275" s="1">
        <v>2981</v>
      </c>
      <c r="I275" s="2">
        <v>272</v>
      </c>
      <c r="J275" s="11">
        <v>954385.31</v>
      </c>
      <c r="K275" s="3">
        <v>42491</v>
      </c>
      <c r="L275" s="4">
        <v>206</v>
      </c>
      <c r="M275" s="5" t="s">
        <v>160</v>
      </c>
      <c r="N275" s="6" t="s">
        <v>579</v>
      </c>
      <c r="O275" s="7" t="s">
        <v>463</v>
      </c>
      <c r="P275" s="7" t="s">
        <v>686</v>
      </c>
      <c r="Q275" s="7">
        <v>9</v>
      </c>
      <c r="R275" s="7" t="s">
        <v>579</v>
      </c>
      <c r="S275" s="7"/>
      <c r="T275" s="7"/>
      <c r="U275" s="7">
        <v>2017</v>
      </c>
      <c r="V275" s="8">
        <v>4</v>
      </c>
      <c r="W275" s="8" t="s">
        <v>111</v>
      </c>
      <c r="X275" s="8" t="s">
        <v>828</v>
      </c>
      <c r="Y275" s="8">
        <v>8.9</v>
      </c>
      <c r="Z275" s="8"/>
      <c r="AA275" s="9" t="s">
        <v>41</v>
      </c>
      <c r="AB275" s="8" t="s">
        <v>42</v>
      </c>
      <c r="AC275" s="10"/>
      <c r="AD275" s="10"/>
      <c r="AE275" s="10"/>
      <c r="AF275" s="10"/>
      <c r="AG275" s="10"/>
      <c r="AH275" s="10"/>
    </row>
    <row r="276" spans="1:34" ht="15.75" thickBot="1">
      <c r="A276" s="1" t="s">
        <v>217</v>
      </c>
      <c r="B276" s="1" t="s">
        <v>740</v>
      </c>
      <c r="C276" s="1" t="s">
        <v>163</v>
      </c>
      <c r="D276" s="1" t="s">
        <v>108</v>
      </c>
      <c r="E276" s="1" t="s">
        <v>300</v>
      </c>
      <c r="F276" s="1">
        <v>2</v>
      </c>
      <c r="G276" s="1" t="s">
        <v>47</v>
      </c>
      <c r="H276" s="1">
        <v>2981</v>
      </c>
      <c r="I276" s="2">
        <v>309</v>
      </c>
      <c r="J276" s="11">
        <v>1068418.1299999999</v>
      </c>
      <c r="K276" s="3">
        <v>42491</v>
      </c>
      <c r="L276" s="4">
        <v>208</v>
      </c>
      <c r="M276" s="5" t="s">
        <v>164</v>
      </c>
      <c r="N276" s="6" t="s">
        <v>580</v>
      </c>
      <c r="O276" s="7" t="s">
        <v>463</v>
      </c>
      <c r="P276" s="7" t="s">
        <v>687</v>
      </c>
      <c r="Q276" s="7">
        <v>9</v>
      </c>
      <c r="R276" s="7" t="s">
        <v>580</v>
      </c>
      <c r="S276" s="7"/>
      <c r="T276" s="7"/>
      <c r="U276" s="7">
        <v>2017</v>
      </c>
      <c r="V276" s="8">
        <v>4</v>
      </c>
      <c r="W276" s="8" t="s">
        <v>111</v>
      </c>
      <c r="X276" s="8" t="s">
        <v>790</v>
      </c>
      <c r="Y276" s="8">
        <v>9</v>
      </c>
      <c r="Z276" s="8"/>
      <c r="AA276" s="9" t="s">
        <v>41</v>
      </c>
      <c r="AB276" s="8" t="s">
        <v>42</v>
      </c>
      <c r="AC276" s="10"/>
      <c r="AD276" s="10"/>
      <c r="AE276" s="10"/>
      <c r="AF276" s="10"/>
      <c r="AG276" s="10"/>
      <c r="AH276" s="10"/>
    </row>
    <row r="277" spans="1:34" ht="15.75" thickBot="1">
      <c r="A277" s="1" t="s">
        <v>217</v>
      </c>
      <c r="B277" s="1" t="s">
        <v>737</v>
      </c>
      <c r="C277" s="1" t="s">
        <v>761</v>
      </c>
      <c r="D277" s="1" t="s">
        <v>108</v>
      </c>
      <c r="E277" s="1" t="s">
        <v>300</v>
      </c>
      <c r="F277" s="1">
        <v>2</v>
      </c>
      <c r="G277" s="1" t="s">
        <v>47</v>
      </c>
      <c r="H277" s="1">
        <v>2981</v>
      </c>
      <c r="I277" s="2">
        <v>272</v>
      </c>
      <c r="J277" s="11">
        <v>954337.5</v>
      </c>
      <c r="K277" s="3">
        <v>42491</v>
      </c>
      <c r="L277" s="4">
        <v>206</v>
      </c>
      <c r="M277" s="5" t="s">
        <v>170</v>
      </c>
      <c r="N277" s="6" t="s">
        <v>581</v>
      </c>
      <c r="O277" s="7" t="s">
        <v>463</v>
      </c>
      <c r="P277" s="7" t="s">
        <v>688</v>
      </c>
      <c r="Q277" s="7">
        <v>9</v>
      </c>
      <c r="R277" s="7" t="s">
        <v>581</v>
      </c>
      <c r="S277" s="7"/>
      <c r="T277" s="7"/>
      <c r="U277" s="7">
        <v>2017</v>
      </c>
      <c r="V277" s="8">
        <v>4</v>
      </c>
      <c r="W277" s="8" t="s">
        <v>111</v>
      </c>
      <c r="X277" s="8" t="s">
        <v>828</v>
      </c>
      <c r="Y277" s="8">
        <v>8.9</v>
      </c>
      <c r="Z277" s="8"/>
      <c r="AA277" s="9" t="s">
        <v>41</v>
      </c>
      <c r="AB277" s="8" t="s">
        <v>42</v>
      </c>
      <c r="AC277" s="10"/>
      <c r="AD277" s="10"/>
      <c r="AE277" s="10"/>
      <c r="AF277" s="10"/>
      <c r="AG277" s="10"/>
      <c r="AH277" s="10"/>
    </row>
    <row r="278" spans="1:34" ht="15.75" thickBot="1">
      <c r="A278" s="1" t="s">
        <v>217</v>
      </c>
      <c r="B278" s="1" t="s">
        <v>738</v>
      </c>
      <c r="C278" s="1" t="s">
        <v>762</v>
      </c>
      <c r="D278" s="1" t="s">
        <v>108</v>
      </c>
      <c r="E278" s="1" t="s">
        <v>300</v>
      </c>
      <c r="F278" s="1">
        <v>2</v>
      </c>
      <c r="G278" s="1" t="s">
        <v>47</v>
      </c>
      <c r="H278" s="1">
        <v>2981</v>
      </c>
      <c r="I278" s="2">
        <v>309</v>
      </c>
      <c r="J278" s="11">
        <v>1068418.1299999999</v>
      </c>
      <c r="K278" s="3">
        <v>42491</v>
      </c>
      <c r="L278" s="4">
        <v>208</v>
      </c>
      <c r="M278" s="5" t="s">
        <v>196</v>
      </c>
      <c r="N278" s="6" t="s">
        <v>582</v>
      </c>
      <c r="O278" s="7" t="s">
        <v>463</v>
      </c>
      <c r="P278" s="7" t="s">
        <v>689</v>
      </c>
      <c r="Q278" s="7">
        <v>9</v>
      </c>
      <c r="R278" s="7" t="s">
        <v>582</v>
      </c>
      <c r="S278" s="7"/>
      <c r="T278" s="7"/>
      <c r="U278" s="7">
        <v>2017</v>
      </c>
      <c r="V278" s="8">
        <v>4</v>
      </c>
      <c r="W278" s="8" t="s">
        <v>111</v>
      </c>
      <c r="X278" s="8" t="s">
        <v>790</v>
      </c>
      <c r="Y278" s="8">
        <v>9</v>
      </c>
      <c r="Z278" s="8"/>
      <c r="AA278" s="9" t="s">
        <v>41</v>
      </c>
      <c r="AB278" s="8" t="s">
        <v>42</v>
      </c>
      <c r="AC278" s="10"/>
      <c r="AD278" s="10"/>
      <c r="AE278" s="10"/>
      <c r="AF278" s="10"/>
      <c r="AG278" s="10"/>
      <c r="AH278" s="10"/>
    </row>
    <row r="279" spans="1:34" ht="15.75" thickBot="1">
      <c r="A279" s="1" t="s">
        <v>217</v>
      </c>
      <c r="B279" s="1" t="s">
        <v>204</v>
      </c>
      <c r="C279" s="1" t="s">
        <v>204</v>
      </c>
      <c r="D279" s="1" t="s">
        <v>35</v>
      </c>
      <c r="E279" s="1" t="s">
        <v>657</v>
      </c>
      <c r="F279" s="1">
        <v>4</v>
      </c>
      <c r="G279" s="1" t="s">
        <v>47</v>
      </c>
      <c r="H279" s="1">
        <v>3604</v>
      </c>
      <c r="I279" s="2">
        <v>309</v>
      </c>
      <c r="J279" s="11">
        <v>692784</v>
      </c>
      <c r="K279" s="3">
        <v>42491</v>
      </c>
      <c r="L279" s="4">
        <v>223</v>
      </c>
      <c r="M279" s="5" t="s">
        <v>583</v>
      </c>
      <c r="N279" s="6" t="s">
        <v>584</v>
      </c>
      <c r="O279" s="7" t="s">
        <v>221</v>
      </c>
      <c r="P279" s="7" t="s">
        <v>420</v>
      </c>
      <c r="Q279" s="7">
        <v>1</v>
      </c>
      <c r="R279" s="7" t="s">
        <v>584</v>
      </c>
      <c r="S279" s="7"/>
      <c r="T279" s="7"/>
      <c r="U279" s="7">
        <v>2017</v>
      </c>
      <c r="V279" s="8">
        <v>5</v>
      </c>
      <c r="W279" s="8" t="s">
        <v>39</v>
      </c>
      <c r="X279" s="8" t="s">
        <v>809</v>
      </c>
      <c r="Y279" s="8">
        <v>9.5</v>
      </c>
      <c r="Z279" s="8"/>
      <c r="AA279" s="9" t="s">
        <v>41</v>
      </c>
      <c r="AB279" s="8" t="s">
        <v>42</v>
      </c>
      <c r="AC279" s="10"/>
      <c r="AD279" s="10"/>
      <c r="AE279" s="10"/>
      <c r="AF279" s="10"/>
      <c r="AG279" s="10"/>
      <c r="AH279" s="10"/>
    </row>
    <row r="280" spans="1:34" ht="15.75" thickBot="1">
      <c r="A280" s="1" t="s">
        <v>217</v>
      </c>
      <c r="B280" s="1" t="s">
        <v>731</v>
      </c>
      <c r="C280" s="1" t="s">
        <v>207</v>
      </c>
      <c r="D280" s="1" t="s">
        <v>35</v>
      </c>
      <c r="E280" s="1" t="s">
        <v>657</v>
      </c>
      <c r="F280" s="1">
        <v>4</v>
      </c>
      <c r="G280" s="1" t="s">
        <v>36</v>
      </c>
      <c r="H280" s="1">
        <v>2967</v>
      </c>
      <c r="I280" s="2">
        <v>193</v>
      </c>
      <c r="J280" s="11">
        <v>577575</v>
      </c>
      <c r="K280" s="3">
        <v>42491</v>
      </c>
      <c r="L280" s="4">
        <v>173</v>
      </c>
      <c r="M280" s="5" t="s">
        <v>585</v>
      </c>
      <c r="N280" s="6" t="s">
        <v>586</v>
      </c>
      <c r="O280" s="7" t="s">
        <v>221</v>
      </c>
      <c r="P280" s="7" t="s">
        <v>246</v>
      </c>
      <c r="Q280" s="7">
        <v>1</v>
      </c>
      <c r="R280" s="7" t="s">
        <v>586</v>
      </c>
      <c r="S280" s="7"/>
      <c r="T280" s="7"/>
      <c r="U280" s="7">
        <v>2017</v>
      </c>
      <c r="V280" s="8">
        <v>5</v>
      </c>
      <c r="W280" s="8" t="s">
        <v>39</v>
      </c>
      <c r="X280" s="8" t="s">
        <v>810</v>
      </c>
      <c r="Y280" s="8">
        <v>6.6</v>
      </c>
      <c r="Z280" s="8"/>
      <c r="AA280" s="9" t="s">
        <v>41</v>
      </c>
      <c r="AB280" s="8" t="s">
        <v>42</v>
      </c>
      <c r="AC280" s="10"/>
      <c r="AD280" s="10"/>
      <c r="AE280" s="10"/>
      <c r="AF280" s="10"/>
      <c r="AG280" s="10"/>
      <c r="AH280" s="10"/>
    </row>
    <row r="281" spans="1:34" ht="15.75" thickBot="1">
      <c r="A281" s="1" t="s">
        <v>217</v>
      </c>
      <c r="B281" s="1" t="s">
        <v>728</v>
      </c>
      <c r="C281" s="1" t="s">
        <v>209</v>
      </c>
      <c r="D281" s="1" t="s">
        <v>35</v>
      </c>
      <c r="E281" s="1" t="s">
        <v>657</v>
      </c>
      <c r="F281" s="1">
        <v>4</v>
      </c>
      <c r="G281" s="1" t="s">
        <v>47</v>
      </c>
      <c r="H281" s="1">
        <v>4806</v>
      </c>
      <c r="I281" s="2">
        <v>382</v>
      </c>
      <c r="J281" s="11">
        <v>1073648.81</v>
      </c>
      <c r="K281" s="3">
        <v>42491</v>
      </c>
      <c r="L281" s="4">
        <v>267</v>
      </c>
      <c r="M281" s="5" t="s">
        <v>587</v>
      </c>
      <c r="N281" s="6" t="s">
        <v>588</v>
      </c>
      <c r="O281" s="7" t="s">
        <v>221</v>
      </c>
      <c r="P281" s="7" t="s">
        <v>430</v>
      </c>
      <c r="Q281" s="7">
        <v>2</v>
      </c>
      <c r="R281" s="7" t="s">
        <v>588</v>
      </c>
      <c r="S281" s="7"/>
      <c r="T281" s="7"/>
      <c r="U281" s="7">
        <v>2017</v>
      </c>
      <c r="V281" s="8">
        <v>5</v>
      </c>
      <c r="W281" s="8" t="s">
        <v>39</v>
      </c>
      <c r="X281" s="8" t="s">
        <v>792</v>
      </c>
      <c r="Y281" s="8">
        <v>11.5</v>
      </c>
      <c r="Z281" s="8"/>
      <c r="AA281" s="9" t="s">
        <v>41</v>
      </c>
      <c r="AB281" s="8" t="s">
        <v>42</v>
      </c>
      <c r="AC281" s="10"/>
      <c r="AD281" s="10"/>
      <c r="AE281" s="10"/>
      <c r="AF281" s="10"/>
      <c r="AG281" s="10"/>
      <c r="AH281" s="10"/>
    </row>
    <row r="282" spans="1:34" ht="15.75" thickBot="1">
      <c r="A282" s="1" t="s">
        <v>217</v>
      </c>
      <c r="B282" s="1" t="s">
        <v>729</v>
      </c>
      <c r="C282" s="1" t="s">
        <v>763</v>
      </c>
      <c r="D282" s="1" t="s">
        <v>35</v>
      </c>
      <c r="E282" s="1" t="s">
        <v>657</v>
      </c>
      <c r="F282" s="1">
        <v>4</v>
      </c>
      <c r="G282" s="1" t="s">
        <v>47</v>
      </c>
      <c r="H282" s="1">
        <v>3604</v>
      </c>
      <c r="I282" s="2">
        <v>324</v>
      </c>
      <c r="J282" s="11">
        <v>831841.88</v>
      </c>
      <c r="K282" s="3">
        <v>42491</v>
      </c>
      <c r="L282" s="4">
        <v>228</v>
      </c>
      <c r="M282" s="5" t="s">
        <v>589</v>
      </c>
      <c r="N282" s="6" t="s">
        <v>590</v>
      </c>
      <c r="O282" s="7" t="s">
        <v>221</v>
      </c>
      <c r="P282" s="7" t="s">
        <v>488</v>
      </c>
      <c r="Q282" s="7">
        <v>11</v>
      </c>
      <c r="R282" s="7" t="s">
        <v>590</v>
      </c>
      <c r="S282" s="7"/>
      <c r="T282" s="7"/>
      <c r="U282" s="7">
        <v>2017</v>
      </c>
      <c r="V282" s="8">
        <v>5</v>
      </c>
      <c r="W282" s="8" t="s">
        <v>39</v>
      </c>
      <c r="X282" s="8" t="s">
        <v>818</v>
      </c>
      <c r="Y282" s="8">
        <v>9.8000000000000007</v>
      </c>
      <c r="Z282" s="8"/>
      <c r="AA282" s="9" t="s">
        <v>41</v>
      </c>
      <c r="AB282" s="8" t="s">
        <v>42</v>
      </c>
      <c r="AC282" s="10"/>
      <c r="AD282" s="10"/>
      <c r="AE282" s="10"/>
      <c r="AF282" s="10"/>
      <c r="AG282" s="10"/>
      <c r="AH282" s="10"/>
    </row>
    <row r="283" spans="1:34" ht="15.75" thickBot="1">
      <c r="A283" s="1" t="s">
        <v>217</v>
      </c>
      <c r="B283" s="1" t="s">
        <v>730</v>
      </c>
      <c r="C283" s="1" t="s">
        <v>210</v>
      </c>
      <c r="D283" s="1" t="s">
        <v>35</v>
      </c>
      <c r="E283" s="1" t="s">
        <v>657</v>
      </c>
      <c r="F283" s="1">
        <v>4</v>
      </c>
      <c r="G283" s="1" t="s">
        <v>47</v>
      </c>
      <c r="H283" s="1">
        <v>4806</v>
      </c>
      <c r="I283" s="2">
        <v>419</v>
      </c>
      <c r="J283" s="11">
        <v>1374427.69</v>
      </c>
      <c r="K283" s="3">
        <v>42491</v>
      </c>
      <c r="L283" s="4">
        <v>267</v>
      </c>
      <c r="M283" s="5" t="s">
        <v>591</v>
      </c>
      <c r="N283" s="6" t="s">
        <v>592</v>
      </c>
      <c r="O283" s="7" t="s">
        <v>221</v>
      </c>
      <c r="P283" s="7" t="s">
        <v>670</v>
      </c>
      <c r="Q283" s="7">
        <v>1</v>
      </c>
      <c r="R283" s="7" t="s">
        <v>592</v>
      </c>
      <c r="S283" s="7"/>
      <c r="T283" s="7"/>
      <c r="U283" s="7">
        <v>2017</v>
      </c>
      <c r="V283" s="8">
        <v>5</v>
      </c>
      <c r="W283" s="8" t="s">
        <v>39</v>
      </c>
      <c r="X283" s="8" t="s">
        <v>819</v>
      </c>
      <c r="Y283" s="8">
        <v>11.5</v>
      </c>
      <c r="Z283" s="8"/>
      <c r="AA283" s="9" t="s">
        <v>41</v>
      </c>
      <c r="AB283" s="8" t="s">
        <v>42</v>
      </c>
      <c r="AC283" s="10"/>
      <c r="AD283" s="10"/>
      <c r="AE283" s="10"/>
      <c r="AF283" s="10"/>
      <c r="AG283" s="10"/>
      <c r="AH283" s="10"/>
    </row>
    <row r="284" spans="1:34" ht="15.75" thickBot="1">
      <c r="A284" s="1" t="s">
        <v>217</v>
      </c>
      <c r="B284" s="1" t="s">
        <v>731</v>
      </c>
      <c r="C284" s="1" t="s">
        <v>208</v>
      </c>
      <c r="D284" s="1" t="s">
        <v>35</v>
      </c>
      <c r="E284" s="1" t="s">
        <v>657</v>
      </c>
      <c r="F284" s="1">
        <v>4</v>
      </c>
      <c r="G284" s="1" t="s">
        <v>36</v>
      </c>
      <c r="H284" s="1">
        <v>2967</v>
      </c>
      <c r="I284" s="2">
        <v>193</v>
      </c>
      <c r="J284" s="11">
        <v>605392.31000000006</v>
      </c>
      <c r="K284" s="3">
        <v>42491</v>
      </c>
      <c r="L284" s="4">
        <v>173</v>
      </c>
      <c r="M284" s="5" t="s">
        <v>593</v>
      </c>
      <c r="N284" s="6" t="s">
        <v>594</v>
      </c>
      <c r="O284" s="7" t="s">
        <v>221</v>
      </c>
      <c r="P284" s="7" t="s">
        <v>246</v>
      </c>
      <c r="Q284" s="7">
        <v>1</v>
      </c>
      <c r="R284" s="7" t="s">
        <v>594</v>
      </c>
      <c r="S284" s="7"/>
      <c r="T284" s="7"/>
      <c r="U284" s="7">
        <v>2017</v>
      </c>
      <c r="V284" s="8">
        <v>5</v>
      </c>
      <c r="W284" s="8" t="s">
        <v>39</v>
      </c>
      <c r="X284" s="8" t="s">
        <v>810</v>
      </c>
      <c r="Y284" s="8">
        <v>6.6</v>
      </c>
      <c r="Z284" s="8"/>
      <c r="AA284" s="9" t="s">
        <v>41</v>
      </c>
      <c r="AB284" s="8" t="s">
        <v>42</v>
      </c>
      <c r="AC284" s="10"/>
      <c r="AD284" s="10"/>
      <c r="AE284" s="10"/>
      <c r="AF284" s="10"/>
      <c r="AG284" s="10"/>
      <c r="AH284" s="10"/>
    </row>
    <row r="285" spans="1:34" ht="15.75" thickBot="1">
      <c r="A285" s="1" t="s">
        <v>217</v>
      </c>
      <c r="B285" s="1" t="s">
        <v>743</v>
      </c>
      <c r="C285" s="1" t="s">
        <v>211</v>
      </c>
      <c r="D285" s="1" t="s">
        <v>35</v>
      </c>
      <c r="E285" s="1" t="s">
        <v>657</v>
      </c>
      <c r="F285" s="1">
        <v>4</v>
      </c>
      <c r="G285" s="1" t="s">
        <v>212</v>
      </c>
      <c r="H285" s="1">
        <v>2995</v>
      </c>
      <c r="I285" s="2">
        <v>245</v>
      </c>
      <c r="J285" s="11">
        <v>733788</v>
      </c>
      <c r="K285" s="3">
        <v>42491</v>
      </c>
      <c r="L285" s="4">
        <v>75</v>
      </c>
      <c r="M285" s="5" t="s">
        <v>595</v>
      </c>
      <c r="N285" s="6" t="s">
        <v>596</v>
      </c>
      <c r="O285" s="7" t="s">
        <v>221</v>
      </c>
      <c r="P285" s="7" t="s">
        <v>427</v>
      </c>
      <c r="Q285" s="7">
        <v>11</v>
      </c>
      <c r="R285" s="7" t="s">
        <v>596</v>
      </c>
      <c r="S285" s="7"/>
      <c r="T285" s="7"/>
      <c r="U285" s="7">
        <v>2017</v>
      </c>
      <c r="V285" s="8">
        <v>5</v>
      </c>
      <c r="W285" s="8" t="s">
        <v>39</v>
      </c>
      <c r="X285" s="8" t="s">
        <v>726</v>
      </c>
      <c r="Y285" s="8">
        <v>3.3</v>
      </c>
      <c r="Z285" s="8"/>
      <c r="AA285" s="9" t="s">
        <v>41</v>
      </c>
      <c r="AB285" s="8" t="s">
        <v>42</v>
      </c>
      <c r="AC285" s="10"/>
      <c r="AD285" s="10">
        <v>38</v>
      </c>
      <c r="AE285" s="10"/>
      <c r="AF285" s="10"/>
      <c r="AG285" s="10"/>
      <c r="AH285" s="10"/>
    </row>
    <row r="286" spans="1:34" ht="15.75" thickBot="1">
      <c r="A286" s="1" t="s">
        <v>217</v>
      </c>
      <c r="B286" s="1" t="s">
        <v>46</v>
      </c>
      <c r="C286" s="1" t="s">
        <v>46</v>
      </c>
      <c r="D286" s="1" t="s">
        <v>35</v>
      </c>
      <c r="E286" s="1" t="s">
        <v>659</v>
      </c>
      <c r="F286" s="1">
        <v>4</v>
      </c>
      <c r="G286" s="1" t="s">
        <v>47</v>
      </c>
      <c r="H286" s="1">
        <v>1984</v>
      </c>
      <c r="I286" s="2">
        <v>185</v>
      </c>
      <c r="J286" s="11">
        <v>461763.56</v>
      </c>
      <c r="K286" s="3">
        <v>42491</v>
      </c>
      <c r="L286" s="4">
        <v>172</v>
      </c>
      <c r="M286" s="5" t="s">
        <v>597</v>
      </c>
      <c r="N286" s="6" t="s">
        <v>598</v>
      </c>
      <c r="O286" s="7" t="s">
        <v>379</v>
      </c>
      <c r="P286" s="7" t="s">
        <v>690</v>
      </c>
      <c r="Q286" s="7">
        <v>9</v>
      </c>
      <c r="R286" s="7" t="s">
        <v>598</v>
      </c>
      <c r="S286" s="7"/>
      <c r="T286" s="7"/>
      <c r="U286" s="7">
        <v>2017</v>
      </c>
      <c r="V286" s="8">
        <v>5</v>
      </c>
      <c r="W286" s="8" t="s">
        <v>39</v>
      </c>
      <c r="X286" s="8" t="s">
        <v>829</v>
      </c>
      <c r="Y286" s="8">
        <v>7.4</v>
      </c>
      <c r="Z286" s="8"/>
      <c r="AA286" s="9" t="s">
        <v>41</v>
      </c>
      <c r="AB286" s="8" t="s">
        <v>42</v>
      </c>
      <c r="AC286" s="10"/>
      <c r="AD286" s="10"/>
      <c r="AE286" s="10"/>
      <c r="AF286" s="10"/>
      <c r="AG286" s="10"/>
      <c r="AH286" s="10"/>
    </row>
    <row r="287" spans="1:34" ht="15.75" thickBot="1">
      <c r="A287" s="1" t="s">
        <v>217</v>
      </c>
      <c r="B287" s="1" t="s">
        <v>51</v>
      </c>
      <c r="C287" s="1" t="s">
        <v>51</v>
      </c>
      <c r="D287" s="1" t="s">
        <v>35</v>
      </c>
      <c r="E287" s="1" t="s">
        <v>659</v>
      </c>
      <c r="F287" s="1">
        <v>4</v>
      </c>
      <c r="G287" s="1" t="s">
        <v>47</v>
      </c>
      <c r="H287" s="1">
        <v>2997</v>
      </c>
      <c r="I287" s="2">
        <v>250</v>
      </c>
      <c r="J287" s="11">
        <v>516078.56</v>
      </c>
      <c r="K287" s="3">
        <v>42491</v>
      </c>
      <c r="L287" s="4">
        <v>212</v>
      </c>
      <c r="M287" s="5" t="s">
        <v>495</v>
      </c>
      <c r="N287" s="6" t="s">
        <v>599</v>
      </c>
      <c r="O287" s="7" t="s">
        <v>379</v>
      </c>
      <c r="P287" s="7" t="s">
        <v>432</v>
      </c>
      <c r="Q287" s="7">
        <v>9</v>
      </c>
      <c r="R287" s="7" t="s">
        <v>599</v>
      </c>
      <c r="S287" s="7"/>
      <c r="T287" s="7"/>
      <c r="U287" s="7">
        <v>2017</v>
      </c>
      <c r="V287" s="8">
        <v>5</v>
      </c>
      <c r="W287" s="8" t="s">
        <v>39</v>
      </c>
      <c r="X287" s="8" t="s">
        <v>812</v>
      </c>
      <c r="Y287" s="8">
        <v>9</v>
      </c>
      <c r="Z287" s="8"/>
      <c r="AA287" s="9" t="s">
        <v>41</v>
      </c>
      <c r="AB287" s="8" t="s">
        <v>42</v>
      </c>
      <c r="AC287" s="10"/>
      <c r="AD287" s="10"/>
      <c r="AE287" s="10"/>
      <c r="AF287" s="10"/>
      <c r="AG287" s="10"/>
      <c r="AH287" s="10"/>
    </row>
    <row r="288" spans="1:34" ht="15.75" thickBot="1">
      <c r="A288" s="1" t="s">
        <v>217</v>
      </c>
      <c r="B288" s="1" t="s">
        <v>55</v>
      </c>
      <c r="C288" s="1" t="s">
        <v>213</v>
      </c>
      <c r="D288" s="1" t="s">
        <v>35</v>
      </c>
      <c r="E288" s="1" t="s">
        <v>659</v>
      </c>
      <c r="F288" s="1">
        <v>4</v>
      </c>
      <c r="G288" s="1" t="s">
        <v>36</v>
      </c>
      <c r="H288" s="1">
        <v>2967</v>
      </c>
      <c r="I288" s="2">
        <v>190</v>
      </c>
      <c r="J288" s="11">
        <v>505980.56</v>
      </c>
      <c r="K288" s="3">
        <v>42491</v>
      </c>
      <c r="L288" s="4">
        <v>164</v>
      </c>
      <c r="M288" s="5" t="s">
        <v>497</v>
      </c>
      <c r="N288" s="6" t="s">
        <v>600</v>
      </c>
      <c r="O288" s="7" t="s">
        <v>379</v>
      </c>
      <c r="P288" s="7" t="s">
        <v>434</v>
      </c>
      <c r="Q288" s="7">
        <v>9</v>
      </c>
      <c r="R288" s="7" t="s">
        <v>600</v>
      </c>
      <c r="S288" s="7"/>
      <c r="T288" s="7"/>
      <c r="U288" s="7">
        <v>2017</v>
      </c>
      <c r="V288" s="8">
        <v>5</v>
      </c>
      <c r="W288" s="8" t="s">
        <v>39</v>
      </c>
      <c r="X288" s="8" t="s">
        <v>813</v>
      </c>
      <c r="Y288" s="8">
        <v>6.3</v>
      </c>
      <c r="Z288" s="8"/>
      <c r="AA288" s="9" t="s">
        <v>41</v>
      </c>
      <c r="AB288" s="8" t="s">
        <v>42</v>
      </c>
      <c r="AC288" s="10"/>
      <c r="AD288" s="10"/>
      <c r="AE288" s="10"/>
      <c r="AF288" s="10"/>
      <c r="AG288" s="10"/>
      <c r="AH288" s="10"/>
    </row>
    <row r="289" spans="1:34" ht="15.75" thickBot="1">
      <c r="A289" s="1" t="s">
        <v>217</v>
      </c>
      <c r="B289" s="1" t="s">
        <v>59</v>
      </c>
      <c r="C289" s="1" t="s">
        <v>214</v>
      </c>
      <c r="D289" s="1" t="s">
        <v>35</v>
      </c>
      <c r="E289" s="1" t="s">
        <v>659</v>
      </c>
      <c r="F289" s="1">
        <v>4</v>
      </c>
      <c r="G289" s="1" t="s">
        <v>47</v>
      </c>
      <c r="H289" s="1">
        <v>3604</v>
      </c>
      <c r="I289" s="2">
        <v>294</v>
      </c>
      <c r="J289" s="11">
        <v>698703.19</v>
      </c>
      <c r="K289" s="3">
        <v>42491</v>
      </c>
      <c r="L289" s="4">
        <v>211</v>
      </c>
      <c r="M289" s="5" t="s">
        <v>499</v>
      </c>
      <c r="N289" s="6" t="s">
        <v>601</v>
      </c>
      <c r="O289" s="7" t="s">
        <v>379</v>
      </c>
      <c r="P289" s="7" t="s">
        <v>417</v>
      </c>
      <c r="Q289" s="7">
        <v>9</v>
      </c>
      <c r="R289" s="7" t="s">
        <v>601</v>
      </c>
      <c r="S289" s="7"/>
      <c r="T289" s="7"/>
      <c r="U289" s="7">
        <v>2017</v>
      </c>
      <c r="V289" s="8">
        <v>5</v>
      </c>
      <c r="W289" s="8" t="s">
        <v>39</v>
      </c>
      <c r="X289" s="8" t="s">
        <v>808</v>
      </c>
      <c r="Y289" s="8">
        <v>9</v>
      </c>
      <c r="Z289" s="8"/>
      <c r="AA289" s="9" t="s">
        <v>41</v>
      </c>
      <c r="AB289" s="8" t="s">
        <v>42</v>
      </c>
      <c r="AC289" s="10"/>
      <c r="AD289" s="10"/>
      <c r="AE289" s="10"/>
      <c r="AF289" s="10"/>
      <c r="AG289" s="10"/>
      <c r="AH289" s="10"/>
    </row>
    <row r="290" spans="1:34" ht="15.75" thickBot="1">
      <c r="A290" s="1" t="s">
        <v>217</v>
      </c>
      <c r="B290" s="1" t="s">
        <v>63</v>
      </c>
      <c r="C290" s="1" t="s">
        <v>63</v>
      </c>
      <c r="D290" s="1" t="s">
        <v>35</v>
      </c>
      <c r="E290" s="1" t="s">
        <v>659</v>
      </c>
      <c r="F290" s="1">
        <v>4</v>
      </c>
      <c r="G290" s="1" t="s">
        <v>47</v>
      </c>
      <c r="H290" s="1">
        <v>2997</v>
      </c>
      <c r="I290" s="2">
        <v>265</v>
      </c>
      <c r="J290" s="11">
        <v>614524.5</v>
      </c>
      <c r="K290" s="3">
        <v>42491</v>
      </c>
      <c r="L290" s="4">
        <v>215</v>
      </c>
      <c r="M290" s="5" t="s">
        <v>557</v>
      </c>
      <c r="N290" s="6" t="s">
        <v>602</v>
      </c>
      <c r="O290" s="7" t="s">
        <v>379</v>
      </c>
      <c r="P290" s="7" t="s">
        <v>675</v>
      </c>
      <c r="Q290" s="7">
        <v>8</v>
      </c>
      <c r="R290" s="7" t="s">
        <v>602</v>
      </c>
      <c r="S290" s="7"/>
      <c r="T290" s="7"/>
      <c r="U290" s="7">
        <v>2017</v>
      </c>
      <c r="V290" s="8">
        <v>5</v>
      </c>
      <c r="W290" s="8" t="s">
        <v>39</v>
      </c>
      <c r="X290" s="8" t="s">
        <v>823</v>
      </c>
      <c r="Y290" s="8">
        <v>9.1999999999999993</v>
      </c>
      <c r="Z290" s="8"/>
      <c r="AA290" s="9" t="s">
        <v>41</v>
      </c>
      <c r="AB290" s="8" t="s">
        <v>42</v>
      </c>
      <c r="AC290" s="10"/>
      <c r="AD290" s="10"/>
      <c r="AE290" s="10"/>
      <c r="AF290" s="10"/>
      <c r="AG290" s="10"/>
      <c r="AH290" s="10"/>
    </row>
    <row r="291" spans="1:34" ht="15.75" thickBot="1">
      <c r="A291" s="1" t="s">
        <v>217</v>
      </c>
      <c r="B291" s="1" t="s">
        <v>744</v>
      </c>
      <c r="C291" s="1" t="s">
        <v>216</v>
      </c>
      <c r="D291" s="1" t="s">
        <v>35</v>
      </c>
      <c r="E291" s="1" t="s">
        <v>657</v>
      </c>
      <c r="F291" s="1">
        <v>4</v>
      </c>
      <c r="G291" s="1" t="s">
        <v>212</v>
      </c>
      <c r="H291" s="1">
        <v>2995</v>
      </c>
      <c r="I291" s="2">
        <v>245</v>
      </c>
      <c r="J291" s="11">
        <v>877942.69</v>
      </c>
      <c r="K291" s="3">
        <v>42491</v>
      </c>
      <c r="L291" s="4">
        <v>71</v>
      </c>
      <c r="M291" s="5" t="s">
        <v>603</v>
      </c>
      <c r="N291" s="6" t="s">
        <v>604</v>
      </c>
      <c r="O291" s="7" t="s">
        <v>460</v>
      </c>
      <c r="P291" s="7" t="s">
        <v>437</v>
      </c>
      <c r="Q291" s="7">
        <v>4</v>
      </c>
      <c r="R291" s="7" t="s">
        <v>604</v>
      </c>
      <c r="S291" s="7"/>
      <c r="T291" s="7"/>
      <c r="U291" s="7">
        <v>2017</v>
      </c>
      <c r="V291" s="8">
        <v>4</v>
      </c>
      <c r="W291" s="8" t="s">
        <v>39</v>
      </c>
      <c r="X291" s="8" t="s">
        <v>838</v>
      </c>
      <c r="Y291" s="8">
        <v>3.1</v>
      </c>
      <c r="Z291" s="8"/>
      <c r="AA291" s="9" t="s">
        <v>74</v>
      </c>
      <c r="AB291" s="8" t="s">
        <v>42</v>
      </c>
      <c r="AC291" s="10"/>
      <c r="AD291" s="10">
        <v>36</v>
      </c>
      <c r="AE291" s="10"/>
      <c r="AF291" s="10"/>
      <c r="AG291" s="10"/>
      <c r="AH291" s="10"/>
    </row>
    <row r="292" spans="1:34" ht="15.75" thickBot="1">
      <c r="A292" s="1" t="s">
        <v>217</v>
      </c>
      <c r="B292" s="1" t="s">
        <v>754</v>
      </c>
      <c r="C292" s="1" t="s">
        <v>661</v>
      </c>
      <c r="D292" s="1" t="s">
        <v>35</v>
      </c>
      <c r="E292" s="1" t="s">
        <v>659</v>
      </c>
      <c r="F292" s="1">
        <v>4</v>
      </c>
      <c r="G292" s="1" t="s">
        <v>47</v>
      </c>
      <c r="H292" s="1">
        <v>4806</v>
      </c>
      <c r="I292" s="2">
        <v>419</v>
      </c>
      <c r="J292" s="11">
        <v>2047474.69</v>
      </c>
      <c r="K292" s="3">
        <v>42491</v>
      </c>
      <c r="L292" s="4">
        <v>245</v>
      </c>
      <c r="M292" s="5" t="s">
        <v>605</v>
      </c>
      <c r="N292" s="6" t="s">
        <v>606</v>
      </c>
      <c r="O292" s="7" t="s">
        <v>460</v>
      </c>
      <c r="P292" s="7" t="s">
        <v>676</v>
      </c>
      <c r="Q292" s="7">
        <v>8</v>
      </c>
      <c r="R292" s="7" t="s">
        <v>606</v>
      </c>
      <c r="S292" s="7"/>
      <c r="T292" s="7"/>
      <c r="U292" s="7">
        <v>2017</v>
      </c>
      <c r="V292" s="8">
        <v>4</v>
      </c>
      <c r="W292" s="8" t="s">
        <v>39</v>
      </c>
      <c r="X292" s="8" t="s">
        <v>819</v>
      </c>
      <c r="Y292" s="8">
        <v>10.5</v>
      </c>
      <c r="Z292" s="8"/>
      <c r="AA292" s="9" t="s">
        <v>41</v>
      </c>
      <c r="AB292" s="8" t="s">
        <v>42</v>
      </c>
      <c r="AC292" s="10"/>
      <c r="AD292" s="10"/>
      <c r="AE292" s="10"/>
      <c r="AF292" s="10"/>
      <c r="AG292" s="10"/>
      <c r="AH292" s="10"/>
    </row>
    <row r="293" spans="1:34" ht="15.75" thickBot="1">
      <c r="A293" s="1" t="s">
        <v>217</v>
      </c>
      <c r="B293" s="1" t="s">
        <v>734</v>
      </c>
      <c r="C293" s="1" t="s">
        <v>763</v>
      </c>
      <c r="D293" s="1" t="s">
        <v>35</v>
      </c>
      <c r="E293" s="1" t="s">
        <v>659</v>
      </c>
      <c r="F293" s="1">
        <v>4</v>
      </c>
      <c r="G293" s="1" t="s">
        <v>47</v>
      </c>
      <c r="H293" s="1">
        <v>4806</v>
      </c>
      <c r="I293" s="2">
        <v>324</v>
      </c>
      <c r="J293" s="11">
        <v>1023091.88</v>
      </c>
      <c r="K293" s="3">
        <v>42491</v>
      </c>
      <c r="L293" s="4">
        <v>249</v>
      </c>
      <c r="M293" s="5" t="s">
        <v>607</v>
      </c>
      <c r="N293" s="6" t="s">
        <v>608</v>
      </c>
      <c r="O293" s="7" t="s">
        <v>460</v>
      </c>
      <c r="P293" s="7" t="s">
        <v>274</v>
      </c>
      <c r="Q293" s="7">
        <v>3</v>
      </c>
      <c r="R293" s="7" t="s">
        <v>608</v>
      </c>
      <c r="S293" s="7"/>
      <c r="T293" s="7"/>
      <c r="U293" s="7">
        <v>2017</v>
      </c>
      <c r="V293" s="8">
        <v>4</v>
      </c>
      <c r="W293" s="8" t="s">
        <v>503</v>
      </c>
      <c r="X293" s="8" t="s">
        <v>794</v>
      </c>
      <c r="Y293" s="8">
        <v>10.7</v>
      </c>
      <c r="Z293" s="8"/>
      <c r="AA293" s="9" t="s">
        <v>41</v>
      </c>
      <c r="AB293" s="8" t="s">
        <v>42</v>
      </c>
      <c r="AC293" s="10"/>
      <c r="AD293" s="10"/>
      <c r="AE293" s="10"/>
      <c r="AF293" s="10"/>
      <c r="AG293" s="10"/>
      <c r="AH293" s="10"/>
    </row>
    <row r="294" spans="1:34" ht="15.75" thickBot="1">
      <c r="A294" s="1" t="s">
        <v>217</v>
      </c>
      <c r="B294" s="1" t="s">
        <v>755</v>
      </c>
      <c r="C294" s="1" t="s">
        <v>120</v>
      </c>
      <c r="D294" s="1" t="s">
        <v>35</v>
      </c>
      <c r="E294" s="1" t="s">
        <v>659</v>
      </c>
      <c r="F294" s="1">
        <v>2</v>
      </c>
      <c r="G294" s="1" t="s">
        <v>47</v>
      </c>
      <c r="H294" s="1">
        <v>1988</v>
      </c>
      <c r="I294" s="2">
        <v>220</v>
      </c>
      <c r="J294" s="11">
        <v>461400.19</v>
      </c>
      <c r="K294" s="3">
        <v>42491</v>
      </c>
      <c r="L294" s="4">
        <v>158</v>
      </c>
      <c r="M294" s="5" t="s">
        <v>122</v>
      </c>
      <c r="N294" s="6" t="s">
        <v>609</v>
      </c>
      <c r="O294" s="7" t="s">
        <v>668</v>
      </c>
      <c r="P294" s="7" t="s">
        <v>328</v>
      </c>
      <c r="Q294" s="7">
        <v>21</v>
      </c>
      <c r="R294" s="7" t="s">
        <v>609</v>
      </c>
      <c r="S294" s="7"/>
      <c r="T294" s="7"/>
      <c r="U294" s="7">
        <v>2017</v>
      </c>
      <c r="V294" s="8">
        <v>2</v>
      </c>
      <c r="W294" s="8" t="s">
        <v>111</v>
      </c>
      <c r="X294" s="8" t="s">
        <v>826</v>
      </c>
      <c r="Y294" s="8">
        <v>6.9</v>
      </c>
      <c r="Z294" s="8"/>
      <c r="AA294" s="9" t="s">
        <v>74</v>
      </c>
      <c r="AB294" s="8" t="s">
        <v>42</v>
      </c>
      <c r="AC294" s="10"/>
      <c r="AD294" s="10"/>
      <c r="AE294" s="10"/>
      <c r="AF294" s="10"/>
      <c r="AG294" s="10"/>
      <c r="AH294" s="10"/>
    </row>
    <row r="295" spans="1:34" ht="15.75" thickBot="1">
      <c r="A295" s="1" t="s">
        <v>217</v>
      </c>
      <c r="B295" s="1" t="s">
        <v>756</v>
      </c>
      <c r="C295" s="1" t="s">
        <v>124</v>
      </c>
      <c r="D295" s="1" t="s">
        <v>35</v>
      </c>
      <c r="E295" s="1" t="s">
        <v>659</v>
      </c>
      <c r="F295" s="1">
        <v>2</v>
      </c>
      <c r="G295" s="1" t="s">
        <v>47</v>
      </c>
      <c r="H295" s="1">
        <v>2497</v>
      </c>
      <c r="I295" s="2">
        <v>257</v>
      </c>
      <c r="J295" s="11">
        <v>562686.18999999994</v>
      </c>
      <c r="K295" s="3">
        <v>42491</v>
      </c>
      <c r="L295" s="4">
        <v>167</v>
      </c>
      <c r="M295" s="5" t="s">
        <v>126</v>
      </c>
      <c r="N295" s="6" t="s">
        <v>610</v>
      </c>
      <c r="O295" s="7" t="s">
        <v>668</v>
      </c>
      <c r="P295" s="7" t="s">
        <v>334</v>
      </c>
      <c r="Q295" s="7">
        <v>21</v>
      </c>
      <c r="R295" s="7" t="s">
        <v>610</v>
      </c>
      <c r="S295" s="7"/>
      <c r="T295" s="7"/>
      <c r="U295" s="7">
        <v>2017</v>
      </c>
      <c r="V295" s="8">
        <v>2</v>
      </c>
      <c r="W295" s="8" t="s">
        <v>111</v>
      </c>
      <c r="X295" s="8" t="s">
        <v>827</v>
      </c>
      <c r="Y295" s="8">
        <v>7.3</v>
      </c>
      <c r="Z295" s="8"/>
      <c r="AA295" s="9" t="s">
        <v>74</v>
      </c>
      <c r="AB295" s="8" t="s">
        <v>42</v>
      </c>
      <c r="AC295" s="10"/>
      <c r="AD295" s="10"/>
      <c r="AE295" s="10"/>
      <c r="AF295" s="10"/>
      <c r="AG295" s="10"/>
      <c r="AH295" s="10"/>
    </row>
    <row r="296" spans="1:34" ht="15.75" thickBot="1">
      <c r="A296" s="1" t="s">
        <v>217</v>
      </c>
      <c r="B296" s="1" t="s">
        <v>735</v>
      </c>
      <c r="C296" s="1" t="s">
        <v>757</v>
      </c>
      <c r="D296" s="1" t="s">
        <v>35</v>
      </c>
      <c r="E296" s="1" t="s">
        <v>659</v>
      </c>
      <c r="F296" s="1">
        <v>2</v>
      </c>
      <c r="G296" s="1" t="s">
        <v>47</v>
      </c>
      <c r="H296" s="1">
        <v>2981</v>
      </c>
      <c r="I296" s="2">
        <v>272</v>
      </c>
      <c r="J296" s="11">
        <v>812669.06</v>
      </c>
      <c r="K296" s="3">
        <v>42491</v>
      </c>
      <c r="L296" s="4">
        <v>169</v>
      </c>
      <c r="M296" s="5" t="s">
        <v>130</v>
      </c>
      <c r="N296" s="6" t="s">
        <v>611</v>
      </c>
      <c r="O296" s="7" t="s">
        <v>463</v>
      </c>
      <c r="P296" s="7" t="s">
        <v>691</v>
      </c>
      <c r="Q296" s="7">
        <v>29</v>
      </c>
      <c r="R296" s="7" t="s">
        <v>611</v>
      </c>
      <c r="S296" s="7"/>
      <c r="T296" s="7"/>
      <c r="U296" s="7">
        <v>2017</v>
      </c>
      <c r="V296" s="8">
        <v>4</v>
      </c>
      <c r="W296" s="8" t="s">
        <v>111</v>
      </c>
      <c r="X296" s="8" t="s">
        <v>828</v>
      </c>
      <c r="Y296" s="8">
        <v>7.4</v>
      </c>
      <c r="Z296" s="8"/>
      <c r="AA296" s="9" t="s">
        <v>74</v>
      </c>
      <c r="AB296" s="8" t="s">
        <v>42</v>
      </c>
      <c r="AC296" s="10"/>
      <c r="AD296" s="10"/>
      <c r="AE296" s="10"/>
      <c r="AF296" s="10"/>
      <c r="AG296" s="10"/>
      <c r="AH296" s="10"/>
    </row>
    <row r="297" spans="1:34" ht="15.75" thickBot="1">
      <c r="A297" s="1" t="s">
        <v>217</v>
      </c>
      <c r="B297" s="1" t="s">
        <v>736</v>
      </c>
      <c r="C297" s="1" t="s">
        <v>758</v>
      </c>
      <c r="D297" s="1" t="s">
        <v>35</v>
      </c>
      <c r="E297" s="1" t="s">
        <v>659</v>
      </c>
      <c r="F297" s="1">
        <v>2</v>
      </c>
      <c r="G297" s="1" t="s">
        <v>47</v>
      </c>
      <c r="H297" s="1">
        <v>2981</v>
      </c>
      <c r="I297" s="2">
        <v>309</v>
      </c>
      <c r="J297" s="11">
        <v>946850.06</v>
      </c>
      <c r="K297" s="3">
        <v>42491</v>
      </c>
      <c r="L297" s="4">
        <v>174</v>
      </c>
      <c r="M297" s="5" t="s">
        <v>134</v>
      </c>
      <c r="N297" s="6" t="s">
        <v>612</v>
      </c>
      <c r="O297" s="7" t="s">
        <v>463</v>
      </c>
      <c r="P297" s="7" t="s">
        <v>678</v>
      </c>
      <c r="Q297" s="7">
        <v>29</v>
      </c>
      <c r="R297" s="7" t="s">
        <v>612</v>
      </c>
      <c r="S297" s="7"/>
      <c r="T297" s="7"/>
      <c r="U297" s="7">
        <v>2017</v>
      </c>
      <c r="V297" s="8">
        <v>4</v>
      </c>
      <c r="W297" s="8" t="s">
        <v>111</v>
      </c>
      <c r="X297" s="8" t="s">
        <v>790</v>
      </c>
      <c r="Y297" s="8">
        <v>7.7</v>
      </c>
      <c r="Z297" s="8"/>
      <c r="AA297" s="9" t="s">
        <v>74</v>
      </c>
      <c r="AB297" s="8" t="s">
        <v>42</v>
      </c>
      <c r="AC297" s="10"/>
      <c r="AD297" s="10"/>
      <c r="AE297" s="10"/>
      <c r="AF297" s="10"/>
      <c r="AG297" s="10"/>
      <c r="AH297" s="10"/>
    </row>
    <row r="298" spans="1:34" ht="15.75" thickBot="1">
      <c r="A298" s="1" t="s">
        <v>217</v>
      </c>
      <c r="B298" s="1" t="s">
        <v>737</v>
      </c>
      <c r="C298" s="1" t="s">
        <v>759</v>
      </c>
      <c r="D298" s="1" t="s">
        <v>35</v>
      </c>
      <c r="E298" s="1" t="s">
        <v>659</v>
      </c>
      <c r="F298" s="1">
        <v>2</v>
      </c>
      <c r="G298" s="1" t="s">
        <v>47</v>
      </c>
      <c r="H298" s="1">
        <v>2981</v>
      </c>
      <c r="I298" s="2">
        <v>272</v>
      </c>
      <c r="J298" s="11">
        <v>871727.06</v>
      </c>
      <c r="K298" s="3">
        <v>42491</v>
      </c>
      <c r="L298" s="4">
        <v>177</v>
      </c>
      <c r="M298" s="5" t="s">
        <v>144</v>
      </c>
      <c r="N298" s="6" t="s">
        <v>613</v>
      </c>
      <c r="O298" s="7" t="s">
        <v>463</v>
      </c>
      <c r="P298" s="7" t="s">
        <v>692</v>
      </c>
      <c r="Q298" s="7">
        <v>29</v>
      </c>
      <c r="R298" s="7" t="s">
        <v>613</v>
      </c>
      <c r="S298" s="7"/>
      <c r="T298" s="7"/>
      <c r="U298" s="7">
        <v>2017</v>
      </c>
      <c r="V298" s="8">
        <v>4</v>
      </c>
      <c r="W298" s="8" t="s">
        <v>111</v>
      </c>
      <c r="X298" s="8" t="s">
        <v>828</v>
      </c>
      <c r="Y298" s="8">
        <v>7.7</v>
      </c>
      <c r="Z298" s="8"/>
      <c r="AA298" s="9" t="s">
        <v>41</v>
      </c>
      <c r="AB298" s="8" t="s">
        <v>42</v>
      </c>
      <c r="AC298" s="10"/>
      <c r="AD298" s="10"/>
      <c r="AE298" s="10"/>
      <c r="AF298" s="10"/>
      <c r="AG298" s="10"/>
      <c r="AH298" s="10"/>
    </row>
    <row r="299" spans="1:34" ht="15.75" thickBot="1">
      <c r="A299" s="1" t="s">
        <v>217</v>
      </c>
      <c r="B299" s="1" t="s">
        <v>738</v>
      </c>
      <c r="C299" s="1" t="s">
        <v>760</v>
      </c>
      <c r="D299" s="1" t="s">
        <v>35</v>
      </c>
      <c r="E299" s="1" t="s">
        <v>659</v>
      </c>
      <c r="F299" s="1">
        <v>2</v>
      </c>
      <c r="G299" s="1" t="s">
        <v>47</v>
      </c>
      <c r="H299" s="1">
        <v>2981</v>
      </c>
      <c r="I299" s="2">
        <v>309</v>
      </c>
      <c r="J299" s="11">
        <v>985855.5</v>
      </c>
      <c r="K299" s="3">
        <v>42491</v>
      </c>
      <c r="L299" s="4">
        <v>180</v>
      </c>
      <c r="M299" s="5" t="s">
        <v>147</v>
      </c>
      <c r="N299" s="6" t="s">
        <v>614</v>
      </c>
      <c r="O299" s="7" t="s">
        <v>463</v>
      </c>
      <c r="P299" s="7" t="s">
        <v>693</v>
      </c>
      <c r="Q299" s="7">
        <v>29</v>
      </c>
      <c r="R299" s="7" t="s">
        <v>614</v>
      </c>
      <c r="S299" s="7"/>
      <c r="T299" s="7"/>
      <c r="U299" s="7">
        <v>2017</v>
      </c>
      <c r="V299" s="8">
        <v>4</v>
      </c>
      <c r="W299" s="8" t="s">
        <v>111</v>
      </c>
      <c r="X299" s="8" t="s">
        <v>790</v>
      </c>
      <c r="Y299" s="8">
        <v>7.9</v>
      </c>
      <c r="Z299" s="8"/>
      <c r="AA299" s="9" t="s">
        <v>41</v>
      </c>
      <c r="AB299" s="8" t="s">
        <v>42</v>
      </c>
      <c r="AC299" s="10"/>
      <c r="AD299" s="10"/>
      <c r="AE299" s="10"/>
      <c r="AF299" s="10"/>
      <c r="AG299" s="10"/>
      <c r="AH299" s="10"/>
    </row>
    <row r="300" spans="1:34" ht="15.75" thickBot="1">
      <c r="A300" s="1" t="s">
        <v>217</v>
      </c>
      <c r="B300" s="1" t="s">
        <v>741</v>
      </c>
      <c r="C300" s="1" t="s">
        <v>764</v>
      </c>
      <c r="D300" s="1" t="s">
        <v>35</v>
      </c>
      <c r="E300" s="1" t="s">
        <v>659</v>
      </c>
      <c r="F300" s="1">
        <v>2</v>
      </c>
      <c r="G300" s="1" t="s">
        <v>47</v>
      </c>
      <c r="H300" s="1">
        <v>3800</v>
      </c>
      <c r="I300" s="2">
        <v>397</v>
      </c>
      <c r="J300" s="11">
        <v>1433151</v>
      </c>
      <c r="K300" s="3">
        <v>42491</v>
      </c>
      <c r="L300" s="4">
        <v>212</v>
      </c>
      <c r="M300" s="5" t="s">
        <v>149</v>
      </c>
      <c r="N300" s="6" t="s">
        <v>615</v>
      </c>
      <c r="O300" s="7" t="s">
        <v>410</v>
      </c>
      <c r="P300" s="7" t="s">
        <v>677</v>
      </c>
      <c r="Q300" s="7">
        <v>25</v>
      </c>
      <c r="R300" s="7" t="s">
        <v>615</v>
      </c>
      <c r="S300" s="7"/>
      <c r="T300" s="7"/>
      <c r="U300" s="7">
        <v>2017</v>
      </c>
      <c r="V300" s="8">
        <v>4</v>
      </c>
      <c r="W300" s="8" t="s">
        <v>151</v>
      </c>
      <c r="X300" s="8" t="s">
        <v>824</v>
      </c>
      <c r="Y300" s="8">
        <v>9.1</v>
      </c>
      <c r="Z300" s="8"/>
      <c r="AA300" s="9" t="s">
        <v>41</v>
      </c>
      <c r="AB300" s="8" t="s">
        <v>42</v>
      </c>
      <c r="AC300" s="10"/>
      <c r="AD300" s="10"/>
      <c r="AE300" s="10"/>
      <c r="AF300" s="10"/>
      <c r="AG300" s="10"/>
      <c r="AH300" s="10"/>
    </row>
    <row r="301" spans="1:34" ht="15.75" thickBot="1">
      <c r="A301" s="1" t="s">
        <v>217</v>
      </c>
      <c r="B301" s="1" t="s">
        <v>742</v>
      </c>
      <c r="C301" s="1" t="s">
        <v>660</v>
      </c>
      <c r="D301" s="1" t="s">
        <v>35</v>
      </c>
      <c r="E301" s="1" t="s">
        <v>659</v>
      </c>
      <c r="F301" s="1">
        <v>2</v>
      </c>
      <c r="G301" s="1" t="s">
        <v>47</v>
      </c>
      <c r="H301" s="1">
        <v>3800</v>
      </c>
      <c r="I301" s="2">
        <v>427</v>
      </c>
      <c r="J301" s="11">
        <v>1662851.81</v>
      </c>
      <c r="K301" s="3">
        <v>42491</v>
      </c>
      <c r="L301" s="4">
        <v>212</v>
      </c>
      <c r="M301" s="5" t="s">
        <v>156</v>
      </c>
      <c r="N301" s="6" t="s">
        <v>616</v>
      </c>
      <c r="O301" s="7" t="s">
        <v>410</v>
      </c>
      <c r="P301" s="7" t="s">
        <v>679</v>
      </c>
      <c r="Q301" s="7">
        <v>25</v>
      </c>
      <c r="R301" s="7" t="s">
        <v>616</v>
      </c>
      <c r="S301" s="7"/>
      <c r="T301" s="7"/>
      <c r="U301" s="7">
        <v>2017</v>
      </c>
      <c r="V301" s="8">
        <v>4</v>
      </c>
      <c r="W301" s="8" t="s">
        <v>151</v>
      </c>
      <c r="X301" s="8" t="s">
        <v>825</v>
      </c>
      <c r="Y301" s="8">
        <v>9.1</v>
      </c>
      <c r="Z301" s="8"/>
      <c r="AA301" s="9" t="s">
        <v>41</v>
      </c>
      <c r="AB301" s="8" t="s">
        <v>42</v>
      </c>
      <c r="AC301" s="10"/>
      <c r="AD301" s="10"/>
      <c r="AE301" s="10"/>
      <c r="AF301" s="10"/>
      <c r="AG301" s="10"/>
      <c r="AH301" s="10"/>
    </row>
    <row r="302" spans="1:34" ht="15.75" thickBot="1">
      <c r="A302" s="1" t="s">
        <v>217</v>
      </c>
      <c r="B302" s="1" t="s">
        <v>739</v>
      </c>
      <c r="C302" s="1" t="s">
        <v>159</v>
      </c>
      <c r="D302" s="1" t="s">
        <v>35</v>
      </c>
      <c r="E302" s="1" t="s">
        <v>659</v>
      </c>
      <c r="F302" s="1">
        <v>2</v>
      </c>
      <c r="G302" s="1" t="s">
        <v>47</v>
      </c>
      <c r="H302" s="1">
        <v>2981</v>
      </c>
      <c r="I302" s="2">
        <v>272</v>
      </c>
      <c r="J302" s="11">
        <v>977163.19</v>
      </c>
      <c r="K302" s="3">
        <v>42491</v>
      </c>
      <c r="L302" s="4">
        <v>182</v>
      </c>
      <c r="M302" s="5" t="s">
        <v>161</v>
      </c>
      <c r="N302" s="6" t="s">
        <v>617</v>
      </c>
      <c r="O302" s="7" t="s">
        <v>463</v>
      </c>
      <c r="P302" s="7" t="s">
        <v>694</v>
      </c>
      <c r="Q302" s="7">
        <v>29</v>
      </c>
      <c r="R302" s="7" t="s">
        <v>617</v>
      </c>
      <c r="S302" s="7"/>
      <c r="T302" s="7"/>
      <c r="U302" s="7">
        <v>2017</v>
      </c>
      <c r="V302" s="8">
        <v>4</v>
      </c>
      <c r="W302" s="8" t="s">
        <v>111</v>
      </c>
      <c r="X302" s="8" t="s">
        <v>828</v>
      </c>
      <c r="Y302" s="8">
        <v>7.9</v>
      </c>
      <c r="Z302" s="8"/>
      <c r="AA302" s="9" t="s">
        <v>41</v>
      </c>
      <c r="AB302" s="8" t="s">
        <v>42</v>
      </c>
      <c r="AC302" s="10"/>
      <c r="AD302" s="10"/>
      <c r="AE302" s="10"/>
      <c r="AF302" s="10"/>
      <c r="AG302" s="10"/>
      <c r="AH302" s="10"/>
    </row>
    <row r="303" spans="1:34" ht="15.75" thickBot="1">
      <c r="A303" s="1" t="s">
        <v>217</v>
      </c>
      <c r="B303" s="1" t="s">
        <v>740</v>
      </c>
      <c r="C303" s="1" t="s">
        <v>163</v>
      </c>
      <c r="D303" s="1" t="s">
        <v>35</v>
      </c>
      <c r="E303" s="1" t="s">
        <v>659</v>
      </c>
      <c r="F303" s="1">
        <v>2</v>
      </c>
      <c r="G303" s="1" t="s">
        <v>47</v>
      </c>
      <c r="H303" s="1">
        <v>2981</v>
      </c>
      <c r="I303" s="2">
        <v>309</v>
      </c>
      <c r="J303" s="11">
        <v>1091196</v>
      </c>
      <c r="K303" s="3">
        <v>42491</v>
      </c>
      <c r="L303" s="4">
        <v>184</v>
      </c>
      <c r="M303" s="5" t="s">
        <v>165</v>
      </c>
      <c r="N303" s="6" t="s">
        <v>618</v>
      </c>
      <c r="O303" s="7" t="s">
        <v>463</v>
      </c>
      <c r="P303" s="7" t="s">
        <v>695</v>
      </c>
      <c r="Q303" s="7">
        <v>29</v>
      </c>
      <c r="R303" s="7" t="s">
        <v>618</v>
      </c>
      <c r="S303" s="7"/>
      <c r="T303" s="7"/>
      <c r="U303" s="7">
        <v>2017</v>
      </c>
      <c r="V303" s="8">
        <v>4</v>
      </c>
      <c r="W303" s="8" t="s">
        <v>111</v>
      </c>
      <c r="X303" s="8" t="s">
        <v>790</v>
      </c>
      <c r="Y303" s="8">
        <v>8</v>
      </c>
      <c r="Z303" s="8"/>
      <c r="AA303" s="9" t="s">
        <v>41</v>
      </c>
      <c r="AB303" s="8" t="s">
        <v>42</v>
      </c>
      <c r="AC303" s="10"/>
      <c r="AD303" s="10"/>
      <c r="AE303" s="10"/>
      <c r="AF303" s="10"/>
      <c r="AG303" s="10"/>
      <c r="AH303" s="10"/>
    </row>
    <row r="304" spans="1:34" ht="15.75" thickBot="1">
      <c r="A304" s="1" t="s">
        <v>217</v>
      </c>
      <c r="B304" s="1" t="s">
        <v>737</v>
      </c>
      <c r="C304" s="1" t="s">
        <v>761</v>
      </c>
      <c r="D304" s="1" t="s">
        <v>35</v>
      </c>
      <c r="E304" s="1" t="s">
        <v>659</v>
      </c>
      <c r="F304" s="1">
        <v>2</v>
      </c>
      <c r="G304" s="1" t="s">
        <v>47</v>
      </c>
      <c r="H304" s="1">
        <v>2981</v>
      </c>
      <c r="I304" s="2">
        <v>272</v>
      </c>
      <c r="J304" s="11">
        <v>977115.38</v>
      </c>
      <c r="K304" s="3">
        <v>42491</v>
      </c>
      <c r="L304" s="4">
        <v>182</v>
      </c>
      <c r="M304" s="5" t="s">
        <v>171</v>
      </c>
      <c r="N304" s="6" t="s">
        <v>619</v>
      </c>
      <c r="O304" s="7" t="s">
        <v>463</v>
      </c>
      <c r="P304" s="7" t="s">
        <v>696</v>
      </c>
      <c r="Q304" s="7">
        <v>29</v>
      </c>
      <c r="R304" s="7" t="s">
        <v>619</v>
      </c>
      <c r="S304" s="7"/>
      <c r="T304" s="7"/>
      <c r="U304" s="7">
        <v>2017</v>
      </c>
      <c r="V304" s="8">
        <v>4</v>
      </c>
      <c r="W304" s="8" t="s">
        <v>111</v>
      </c>
      <c r="X304" s="8" t="s">
        <v>828</v>
      </c>
      <c r="Y304" s="8">
        <v>7.9</v>
      </c>
      <c r="Z304" s="8"/>
      <c r="AA304" s="9" t="s">
        <v>41</v>
      </c>
      <c r="AB304" s="8" t="s">
        <v>42</v>
      </c>
      <c r="AC304" s="10"/>
      <c r="AD304" s="10"/>
      <c r="AE304" s="10"/>
      <c r="AF304" s="10"/>
      <c r="AG304" s="10"/>
      <c r="AH304" s="10"/>
    </row>
    <row r="305" spans="1:34" ht="15.75" thickBot="1">
      <c r="A305" s="1" t="s">
        <v>217</v>
      </c>
      <c r="B305" s="1" t="s">
        <v>738</v>
      </c>
      <c r="C305" s="1" t="s">
        <v>762</v>
      </c>
      <c r="D305" s="1" t="s">
        <v>35</v>
      </c>
      <c r="E305" s="1" t="s">
        <v>659</v>
      </c>
      <c r="F305" s="1">
        <v>2</v>
      </c>
      <c r="G305" s="1" t="s">
        <v>47</v>
      </c>
      <c r="H305" s="1">
        <v>3800</v>
      </c>
      <c r="I305" s="2">
        <v>294</v>
      </c>
      <c r="J305" s="11">
        <v>1091196</v>
      </c>
      <c r="K305" s="3">
        <v>42491</v>
      </c>
      <c r="L305" s="4">
        <v>214</v>
      </c>
      <c r="M305" s="5" t="s">
        <v>620</v>
      </c>
      <c r="N305" s="6" t="s">
        <v>621</v>
      </c>
      <c r="O305" s="7" t="s">
        <v>463</v>
      </c>
      <c r="P305" s="7" t="s">
        <v>370</v>
      </c>
      <c r="Q305" s="7">
        <v>9</v>
      </c>
      <c r="R305" s="7" t="s">
        <v>621</v>
      </c>
      <c r="S305" s="7"/>
      <c r="T305" s="7"/>
      <c r="U305" s="7">
        <v>2017</v>
      </c>
      <c r="V305" s="8">
        <v>4</v>
      </c>
      <c r="W305" s="8" t="s">
        <v>151</v>
      </c>
      <c r="X305" s="8" t="s">
        <v>830</v>
      </c>
      <c r="Y305" s="8">
        <v>9.1999999999999993</v>
      </c>
      <c r="Z305" s="8"/>
      <c r="AA305" s="9" t="s">
        <v>41</v>
      </c>
      <c r="AB305" s="8" t="s">
        <v>42</v>
      </c>
      <c r="AC305" s="10"/>
      <c r="AD305" s="10"/>
      <c r="AE305" s="10"/>
      <c r="AF305" s="10"/>
      <c r="AG305" s="10"/>
      <c r="AH305" s="10"/>
    </row>
    <row r="306" spans="1:34" ht="15.75" thickBot="1">
      <c r="A306" s="1" t="s">
        <v>217</v>
      </c>
      <c r="B306" s="1" t="s">
        <v>741</v>
      </c>
      <c r="C306" s="1" t="s">
        <v>765</v>
      </c>
      <c r="D306" s="1" t="s">
        <v>35</v>
      </c>
      <c r="E306" s="1" t="s">
        <v>659</v>
      </c>
      <c r="F306" s="1">
        <v>2</v>
      </c>
      <c r="G306" s="1" t="s">
        <v>47</v>
      </c>
      <c r="H306" s="1">
        <v>3800</v>
      </c>
      <c r="I306" s="2">
        <v>397</v>
      </c>
      <c r="J306" s="11">
        <v>1539170.44</v>
      </c>
      <c r="K306" s="3">
        <v>42491</v>
      </c>
      <c r="L306" s="4">
        <v>216</v>
      </c>
      <c r="M306" s="5" t="s">
        <v>173</v>
      </c>
      <c r="N306" s="6" t="s">
        <v>622</v>
      </c>
      <c r="O306" s="7" t="s">
        <v>410</v>
      </c>
      <c r="P306" s="7" t="s">
        <v>680</v>
      </c>
      <c r="Q306" s="7">
        <v>25</v>
      </c>
      <c r="R306" s="7" t="s">
        <v>622</v>
      </c>
      <c r="S306" s="7"/>
      <c r="T306" s="7"/>
      <c r="U306" s="7">
        <v>2017</v>
      </c>
      <c r="V306" s="8">
        <v>4</v>
      </c>
      <c r="W306" s="8" t="s">
        <v>151</v>
      </c>
      <c r="X306" s="8" t="s">
        <v>824</v>
      </c>
      <c r="Y306" s="8">
        <v>9.3000000000000007</v>
      </c>
      <c r="Z306" s="8"/>
      <c r="AA306" s="9" t="s">
        <v>41</v>
      </c>
      <c r="AB306" s="8" t="s">
        <v>42</v>
      </c>
      <c r="AC306" s="10"/>
      <c r="AD306" s="10"/>
      <c r="AE306" s="10"/>
      <c r="AF306" s="10"/>
      <c r="AG306" s="10"/>
      <c r="AH306" s="10"/>
    </row>
    <row r="307" spans="1:34" ht="15.75" thickBot="1">
      <c r="A307" s="1" t="s">
        <v>217</v>
      </c>
      <c r="B307" s="1" t="s">
        <v>742</v>
      </c>
      <c r="C307" s="1" t="s">
        <v>766</v>
      </c>
      <c r="D307" s="1" t="s">
        <v>35</v>
      </c>
      <c r="E307" s="1" t="s">
        <v>659</v>
      </c>
      <c r="F307" s="1">
        <v>2</v>
      </c>
      <c r="G307" s="1" t="s">
        <v>47</v>
      </c>
      <c r="H307" s="1">
        <v>3800</v>
      </c>
      <c r="I307" s="2">
        <v>427</v>
      </c>
      <c r="J307" s="11">
        <v>1768880.81</v>
      </c>
      <c r="K307" s="3">
        <v>42491</v>
      </c>
      <c r="L307" s="4">
        <v>216</v>
      </c>
      <c r="M307" s="5" t="s">
        <v>175</v>
      </c>
      <c r="N307" s="6" t="s">
        <v>623</v>
      </c>
      <c r="O307" s="7" t="s">
        <v>410</v>
      </c>
      <c r="P307" s="7" t="s">
        <v>681</v>
      </c>
      <c r="Q307" s="7">
        <v>25</v>
      </c>
      <c r="R307" s="7" t="s">
        <v>623</v>
      </c>
      <c r="S307" s="7"/>
      <c r="T307" s="7"/>
      <c r="U307" s="7">
        <v>2017</v>
      </c>
      <c r="V307" s="8">
        <v>4</v>
      </c>
      <c r="W307" s="8" t="s">
        <v>151</v>
      </c>
      <c r="X307" s="8" t="s">
        <v>825</v>
      </c>
      <c r="Y307" s="8">
        <v>9.3000000000000007</v>
      </c>
      <c r="Z307" s="8"/>
      <c r="AA307" s="9" t="s">
        <v>41</v>
      </c>
      <c r="AB307" s="8" t="s">
        <v>42</v>
      </c>
      <c r="AC307" s="10"/>
      <c r="AD307" s="10"/>
      <c r="AE307" s="10"/>
      <c r="AF307" s="10"/>
      <c r="AG307" s="10"/>
      <c r="AH307" s="10"/>
    </row>
    <row r="308" spans="1:34" ht="15.75" thickBot="1">
      <c r="A308" s="1" t="s">
        <v>217</v>
      </c>
      <c r="B308" s="1" t="s">
        <v>753</v>
      </c>
      <c r="C308" s="1" t="s">
        <v>202</v>
      </c>
      <c r="D308" s="1" t="s">
        <v>35</v>
      </c>
      <c r="E308" s="1" t="s">
        <v>659</v>
      </c>
      <c r="F308" s="1">
        <v>2</v>
      </c>
      <c r="G308" s="1" t="s">
        <v>47</v>
      </c>
      <c r="H308" s="1">
        <v>3996</v>
      </c>
      <c r="I308" s="2">
        <v>368</v>
      </c>
      <c r="J308" s="11">
        <v>1484052.19</v>
      </c>
      <c r="K308" s="3">
        <v>42491</v>
      </c>
      <c r="L308" s="4">
        <v>296</v>
      </c>
      <c r="M308" s="5" t="s">
        <v>624</v>
      </c>
      <c r="N308" s="6" t="s">
        <v>625</v>
      </c>
      <c r="O308" s="7" t="s">
        <v>697</v>
      </c>
      <c r="P308" s="7" t="s">
        <v>674</v>
      </c>
      <c r="Q308" s="7">
        <v>6</v>
      </c>
      <c r="R308" s="7" t="s">
        <v>625</v>
      </c>
      <c r="S308" s="7"/>
      <c r="T308" s="7"/>
      <c r="U308" s="7">
        <v>2017</v>
      </c>
      <c r="V308" s="8">
        <v>2</v>
      </c>
      <c r="W308" s="8" t="s">
        <v>151</v>
      </c>
      <c r="X308" s="8" t="s">
        <v>822</v>
      </c>
      <c r="Y308" s="8">
        <v>12.7</v>
      </c>
      <c r="Z308" s="8"/>
      <c r="AA308" s="9" t="s">
        <v>74</v>
      </c>
      <c r="AB308" s="8" t="s">
        <v>42</v>
      </c>
      <c r="AC308" s="10"/>
      <c r="AD308" s="10"/>
      <c r="AE308" s="10"/>
      <c r="AF308" s="10"/>
      <c r="AG308" s="10"/>
      <c r="AH308" s="10"/>
    </row>
    <row r="309" spans="1:34" ht="15.75" thickBot="1">
      <c r="A309" s="1" t="s">
        <v>217</v>
      </c>
      <c r="B309" s="1" t="s">
        <v>205</v>
      </c>
      <c r="C309" s="1" t="s">
        <v>205</v>
      </c>
      <c r="D309" s="1" t="s">
        <v>108</v>
      </c>
      <c r="E309" s="1" t="s">
        <v>109</v>
      </c>
      <c r="F309" s="1">
        <v>2</v>
      </c>
      <c r="G309" s="1" t="s">
        <v>47</v>
      </c>
      <c r="H309" s="1">
        <v>3996</v>
      </c>
      <c r="I309" s="2">
        <v>368</v>
      </c>
      <c r="J309" s="11">
        <v>1538042.06</v>
      </c>
      <c r="K309" s="3">
        <v>42551</v>
      </c>
      <c r="L309" s="4">
        <v>308</v>
      </c>
      <c r="M309" s="5" t="s">
        <v>626</v>
      </c>
      <c r="N309" s="6" t="s">
        <v>627</v>
      </c>
      <c r="O309" s="7" t="s">
        <v>698</v>
      </c>
      <c r="P309" s="7" t="s">
        <v>699</v>
      </c>
      <c r="Q309" s="7">
        <v>9</v>
      </c>
      <c r="R309" s="7" t="s">
        <v>627</v>
      </c>
      <c r="S309" s="7"/>
      <c r="T309" s="7"/>
      <c r="U309" s="7">
        <v>2017</v>
      </c>
      <c r="V309" s="8">
        <v>2</v>
      </c>
      <c r="W309" s="8" t="s">
        <v>151</v>
      </c>
      <c r="X309" s="8" t="s">
        <v>822</v>
      </c>
      <c r="Y309" s="8">
        <v>13.3</v>
      </c>
      <c r="Z309" s="8"/>
      <c r="AA309" s="9" t="s">
        <v>74</v>
      </c>
      <c r="AB309" s="8" t="s">
        <v>42</v>
      </c>
      <c r="AC309" s="10"/>
      <c r="AD309" s="10"/>
      <c r="AE309" s="10"/>
      <c r="AF309" s="10"/>
      <c r="AG309" s="10"/>
      <c r="AH309" s="10"/>
    </row>
    <row r="310" spans="1:34" ht="15.75" thickBot="1">
      <c r="A310" s="1" t="s">
        <v>217</v>
      </c>
      <c r="B310" s="1" t="s">
        <v>767</v>
      </c>
      <c r="C310" s="1" t="s">
        <v>107</v>
      </c>
      <c r="D310" s="1" t="s">
        <v>108</v>
      </c>
      <c r="E310" s="1" t="s">
        <v>109</v>
      </c>
      <c r="F310" s="1">
        <v>2</v>
      </c>
      <c r="G310" s="1" t="s">
        <v>47</v>
      </c>
      <c r="H310" s="1">
        <v>1988</v>
      </c>
      <c r="I310" s="2">
        <v>220</v>
      </c>
      <c r="J310" s="11">
        <v>426621.38</v>
      </c>
      <c r="K310" s="3">
        <v>42613</v>
      </c>
      <c r="L310" s="4">
        <v>168</v>
      </c>
      <c r="M310" s="5" t="s">
        <v>110</v>
      </c>
      <c r="N310" s="6" t="s">
        <v>628</v>
      </c>
      <c r="O310" s="7" t="s">
        <v>668</v>
      </c>
      <c r="P310" s="7" t="s">
        <v>303</v>
      </c>
      <c r="Q310" s="7">
        <v>1</v>
      </c>
      <c r="R310" s="7" t="s">
        <v>628</v>
      </c>
      <c r="S310" s="7"/>
      <c r="T310" s="7"/>
      <c r="U310" s="7">
        <v>2017</v>
      </c>
      <c r="V310" s="8">
        <v>2</v>
      </c>
      <c r="W310" s="8" t="s">
        <v>111</v>
      </c>
      <c r="X310" s="8" t="s">
        <v>826</v>
      </c>
      <c r="Y310" s="8">
        <v>7.4</v>
      </c>
      <c r="Z310" s="8"/>
      <c r="AA310" s="9" t="s">
        <v>74</v>
      </c>
      <c r="AB310" s="8" t="s">
        <v>42</v>
      </c>
      <c r="AC310" s="10"/>
      <c r="AD310" s="10"/>
      <c r="AE310" s="10"/>
      <c r="AF310" s="10"/>
      <c r="AG310" s="10"/>
      <c r="AH310" s="10"/>
    </row>
    <row r="311" spans="1:34" ht="15.75" thickBot="1">
      <c r="A311" s="1" t="s">
        <v>217</v>
      </c>
      <c r="B311" s="1" t="s">
        <v>768</v>
      </c>
      <c r="C311" s="1" t="s">
        <v>115</v>
      </c>
      <c r="D311" s="1" t="s">
        <v>108</v>
      </c>
      <c r="E311" s="1" t="s">
        <v>109</v>
      </c>
      <c r="F311" s="1">
        <v>2</v>
      </c>
      <c r="G311" s="1" t="s">
        <v>47</v>
      </c>
      <c r="H311" s="1">
        <v>2497</v>
      </c>
      <c r="I311" s="2">
        <v>257</v>
      </c>
      <c r="J311" s="11">
        <v>527916.93999999994</v>
      </c>
      <c r="K311" s="3">
        <v>42613</v>
      </c>
      <c r="L311" s="4">
        <v>184</v>
      </c>
      <c r="M311" s="5" t="s">
        <v>116</v>
      </c>
      <c r="N311" s="6" t="s">
        <v>629</v>
      </c>
      <c r="O311" s="7" t="s">
        <v>668</v>
      </c>
      <c r="P311" s="7" t="s">
        <v>309</v>
      </c>
      <c r="Q311" s="7">
        <v>1</v>
      </c>
      <c r="R311" s="7" t="s">
        <v>629</v>
      </c>
      <c r="S311" s="7"/>
      <c r="T311" s="7"/>
      <c r="U311" s="7">
        <v>2017</v>
      </c>
      <c r="V311" s="8">
        <v>2</v>
      </c>
      <c r="W311" s="8" t="s">
        <v>111</v>
      </c>
      <c r="X311" s="8" t="s">
        <v>827</v>
      </c>
      <c r="Y311" s="8">
        <v>8.1</v>
      </c>
      <c r="Z311" s="8"/>
      <c r="AA311" s="9" t="s">
        <v>74</v>
      </c>
      <c r="AB311" s="8" t="s">
        <v>42</v>
      </c>
      <c r="AC311" s="10"/>
      <c r="AD311" s="10"/>
      <c r="AE311" s="10"/>
      <c r="AF311" s="10"/>
      <c r="AG311" s="10"/>
      <c r="AH311" s="10"/>
    </row>
    <row r="312" spans="1:34" ht="15.75" thickBot="1">
      <c r="A312" s="1" t="s">
        <v>217</v>
      </c>
      <c r="B312" s="1" t="s">
        <v>767</v>
      </c>
      <c r="C312" s="1" t="s">
        <v>107</v>
      </c>
      <c r="D312" s="1" t="s">
        <v>35</v>
      </c>
      <c r="E312" s="1" t="s">
        <v>659</v>
      </c>
      <c r="F312" s="1">
        <v>2</v>
      </c>
      <c r="G312" s="1" t="s">
        <v>47</v>
      </c>
      <c r="H312" s="1">
        <v>1988</v>
      </c>
      <c r="I312" s="2">
        <v>220</v>
      </c>
      <c r="J312" s="11">
        <v>444962.25</v>
      </c>
      <c r="K312" s="3">
        <v>42613</v>
      </c>
      <c r="L312" s="4">
        <v>158</v>
      </c>
      <c r="M312" s="5" t="s">
        <v>113</v>
      </c>
      <c r="N312" s="6" t="s">
        <v>630</v>
      </c>
      <c r="O312" s="7" t="s">
        <v>668</v>
      </c>
      <c r="P312" s="7" t="s">
        <v>306</v>
      </c>
      <c r="Q312" s="7">
        <v>21</v>
      </c>
      <c r="R312" s="7" t="s">
        <v>630</v>
      </c>
      <c r="S312" s="7"/>
      <c r="T312" s="7"/>
      <c r="U312" s="7">
        <v>2017</v>
      </c>
      <c r="V312" s="8">
        <v>2</v>
      </c>
      <c r="W312" s="8" t="s">
        <v>111</v>
      </c>
      <c r="X312" s="8" t="s">
        <v>826</v>
      </c>
      <c r="Y312" s="8">
        <v>6.9</v>
      </c>
      <c r="Z312" s="8"/>
      <c r="AA312" s="9" t="s">
        <v>74</v>
      </c>
      <c r="AB312" s="8" t="s">
        <v>42</v>
      </c>
      <c r="AC312" s="10"/>
      <c r="AD312" s="10"/>
      <c r="AE312" s="10"/>
      <c r="AF312" s="10"/>
      <c r="AG312" s="10"/>
      <c r="AH312" s="10"/>
    </row>
    <row r="313" spans="1:34" ht="15.75" thickBot="1">
      <c r="A313" s="1" t="s">
        <v>217</v>
      </c>
      <c r="B313" s="1" t="s">
        <v>768</v>
      </c>
      <c r="C313" s="1" t="s">
        <v>115</v>
      </c>
      <c r="D313" s="1" t="s">
        <v>35</v>
      </c>
      <c r="E313" s="1" t="s">
        <v>659</v>
      </c>
      <c r="F313" s="1">
        <v>2</v>
      </c>
      <c r="G313" s="1" t="s">
        <v>47</v>
      </c>
      <c r="H313" s="1">
        <v>2497</v>
      </c>
      <c r="I313" s="2">
        <v>257</v>
      </c>
      <c r="J313" s="11">
        <v>546257.81000000006</v>
      </c>
      <c r="K313" s="3">
        <v>42613</v>
      </c>
      <c r="L313" s="4">
        <v>167</v>
      </c>
      <c r="M313" s="5" t="s">
        <v>118</v>
      </c>
      <c r="N313" s="6" t="s">
        <v>631</v>
      </c>
      <c r="O313" s="7" t="s">
        <v>668</v>
      </c>
      <c r="P313" s="7" t="s">
        <v>312</v>
      </c>
      <c r="Q313" s="7">
        <v>21</v>
      </c>
      <c r="R313" s="7" t="s">
        <v>631</v>
      </c>
      <c r="S313" s="7"/>
      <c r="T313" s="7"/>
      <c r="U313" s="7">
        <v>2017</v>
      </c>
      <c r="V313" s="8">
        <v>2</v>
      </c>
      <c r="W313" s="8" t="s">
        <v>111</v>
      </c>
      <c r="X313" s="8" t="s">
        <v>827</v>
      </c>
      <c r="Y313" s="8">
        <v>7.3</v>
      </c>
      <c r="Z313" s="8"/>
      <c r="AA313" s="9" t="s">
        <v>74</v>
      </c>
      <c r="AB313" s="8" t="s">
        <v>42</v>
      </c>
      <c r="AC313" s="10"/>
      <c r="AD313" s="10"/>
      <c r="AE313" s="10"/>
      <c r="AF313" s="10"/>
      <c r="AG313" s="10"/>
      <c r="AH313" s="10"/>
    </row>
    <row r="314" spans="1:34" ht="15.75" thickBot="1">
      <c r="A314" s="1" t="s">
        <v>217</v>
      </c>
      <c r="B314" s="1" t="s">
        <v>34</v>
      </c>
      <c r="C314" s="1" t="s">
        <v>213</v>
      </c>
      <c r="D314" s="1" t="s">
        <v>35</v>
      </c>
      <c r="E314" s="1" t="s">
        <v>657</v>
      </c>
      <c r="F314" s="1">
        <v>4</v>
      </c>
      <c r="G314" s="1" t="s">
        <v>36</v>
      </c>
      <c r="H314" s="1">
        <v>4134</v>
      </c>
      <c r="I314" s="2">
        <v>283</v>
      </c>
      <c r="J314" s="11">
        <v>718994.81</v>
      </c>
      <c r="K314" s="3">
        <v>42645</v>
      </c>
      <c r="L314" s="4">
        <v>215</v>
      </c>
      <c r="M314" s="5" t="s">
        <v>632</v>
      </c>
      <c r="N314" s="6" t="s">
        <v>633</v>
      </c>
      <c r="O314" s="7" t="s">
        <v>221</v>
      </c>
      <c r="P314" s="7" t="s">
        <v>249</v>
      </c>
      <c r="Q314" s="7">
        <v>2</v>
      </c>
      <c r="R314" s="7" t="s">
        <v>633</v>
      </c>
      <c r="S314" s="7"/>
      <c r="T314" s="7"/>
      <c r="U314" s="7">
        <v>2017</v>
      </c>
      <c r="V314" s="8">
        <v>5</v>
      </c>
      <c r="W314" s="8" t="s">
        <v>39</v>
      </c>
      <c r="X314" s="8" t="s">
        <v>811</v>
      </c>
      <c r="Y314" s="8">
        <v>8.1999999999999993</v>
      </c>
      <c r="Z314" s="8"/>
      <c r="AA314" s="9" t="s">
        <v>41</v>
      </c>
      <c r="AB314" s="8" t="s">
        <v>42</v>
      </c>
      <c r="AC314" s="10"/>
      <c r="AD314" s="10"/>
      <c r="AE314" s="10"/>
      <c r="AF314" s="10"/>
      <c r="AG314" s="10"/>
      <c r="AH314" s="10"/>
    </row>
    <row r="315" spans="1:34" ht="15.75" thickBot="1">
      <c r="A315" s="1" t="s">
        <v>217</v>
      </c>
      <c r="B315" s="1" t="s">
        <v>729</v>
      </c>
      <c r="C315" s="1" t="s">
        <v>763</v>
      </c>
      <c r="D315" s="1" t="s">
        <v>35</v>
      </c>
      <c r="E315" s="1" t="s">
        <v>657</v>
      </c>
      <c r="F315" s="1">
        <v>4</v>
      </c>
      <c r="G315" s="1" t="s">
        <v>47</v>
      </c>
      <c r="H315" s="1">
        <v>3604</v>
      </c>
      <c r="I315" s="2">
        <v>324</v>
      </c>
      <c r="J315" s="11">
        <v>831841.88</v>
      </c>
      <c r="K315" s="3">
        <v>42645</v>
      </c>
      <c r="L315" s="4">
        <v>234</v>
      </c>
      <c r="M315" s="5" t="s">
        <v>589</v>
      </c>
      <c r="N315" s="6" t="s">
        <v>590</v>
      </c>
      <c r="O315" s="7" t="s">
        <v>221</v>
      </c>
      <c r="P315" s="7" t="s">
        <v>488</v>
      </c>
      <c r="Q315" s="7">
        <v>12</v>
      </c>
      <c r="R315" s="7" t="s">
        <v>590</v>
      </c>
      <c r="S315" s="7"/>
      <c r="T315" s="7"/>
      <c r="U315" s="7">
        <v>2017</v>
      </c>
      <c r="V315" s="8">
        <v>5</v>
      </c>
      <c r="W315" s="8" t="s">
        <v>39</v>
      </c>
      <c r="X315" s="8" t="s">
        <v>818</v>
      </c>
      <c r="Y315" s="8">
        <v>10</v>
      </c>
      <c r="Z315" s="8"/>
      <c r="AA315" s="9" t="s">
        <v>41</v>
      </c>
      <c r="AB315" s="8" t="s">
        <v>42</v>
      </c>
      <c r="AC315" s="10"/>
      <c r="AD315" s="10"/>
      <c r="AE315" s="10"/>
      <c r="AF315" s="10"/>
      <c r="AG315" s="10"/>
      <c r="AH315" s="10"/>
    </row>
    <row r="316" spans="1:34" ht="15.75" thickBot="1">
      <c r="A316" s="1" t="s">
        <v>217</v>
      </c>
      <c r="B316" s="1" t="s">
        <v>81</v>
      </c>
      <c r="C316" s="1" t="s">
        <v>769</v>
      </c>
      <c r="D316" s="1" t="s">
        <v>35</v>
      </c>
      <c r="E316" s="1" t="s">
        <v>662</v>
      </c>
      <c r="F316" s="1">
        <v>4</v>
      </c>
      <c r="G316" s="1" t="s">
        <v>47</v>
      </c>
      <c r="H316" s="1">
        <v>2894</v>
      </c>
      <c r="I316" s="2">
        <v>324</v>
      </c>
      <c r="J316" s="11">
        <v>920543.63</v>
      </c>
      <c r="K316" s="3">
        <v>42645</v>
      </c>
      <c r="L316" s="4">
        <v>186</v>
      </c>
      <c r="M316" s="5" t="s">
        <v>82</v>
      </c>
      <c r="N316" s="6" t="s">
        <v>634</v>
      </c>
      <c r="O316" s="7" t="s">
        <v>669</v>
      </c>
      <c r="P316" s="7" t="s">
        <v>700</v>
      </c>
      <c r="Q316" s="7">
        <v>1644100</v>
      </c>
      <c r="R316" s="7" t="s">
        <v>634</v>
      </c>
      <c r="S316" s="7"/>
      <c r="T316" s="7"/>
      <c r="U316" s="7">
        <v>2017</v>
      </c>
      <c r="V316" s="8">
        <v>4</v>
      </c>
      <c r="W316" s="8" t="s">
        <v>39</v>
      </c>
      <c r="X316" s="8" t="s">
        <v>831</v>
      </c>
      <c r="Y316" s="8">
        <v>8.1999999999999993</v>
      </c>
      <c r="Z316" s="8"/>
      <c r="AA316" s="9" t="s">
        <v>41</v>
      </c>
      <c r="AB316" s="8" t="s">
        <v>42</v>
      </c>
      <c r="AC316" s="10"/>
      <c r="AD316" s="10"/>
      <c r="AE316" s="10"/>
      <c r="AF316" s="10"/>
      <c r="AG316" s="10"/>
      <c r="AH316" s="10"/>
    </row>
    <row r="317" spans="1:34" ht="15.75" thickBot="1">
      <c r="A317" s="1" t="s">
        <v>217</v>
      </c>
      <c r="B317" s="1" t="s">
        <v>85</v>
      </c>
      <c r="C317" s="1" t="s">
        <v>215</v>
      </c>
      <c r="D317" s="1" t="s">
        <v>35</v>
      </c>
      <c r="E317" s="1" t="s">
        <v>662</v>
      </c>
      <c r="F317" s="1">
        <v>4</v>
      </c>
      <c r="G317" s="1" t="s">
        <v>36</v>
      </c>
      <c r="H317" s="1">
        <v>3956</v>
      </c>
      <c r="I317" s="2">
        <v>310</v>
      </c>
      <c r="J317" s="11">
        <v>951937.31</v>
      </c>
      <c r="K317" s="3">
        <v>42645</v>
      </c>
      <c r="L317" s="4">
        <v>178</v>
      </c>
      <c r="M317" s="5" t="s">
        <v>86</v>
      </c>
      <c r="N317" s="6" t="s">
        <v>635</v>
      </c>
      <c r="O317" s="7" t="s">
        <v>669</v>
      </c>
      <c r="P317" s="7" t="s">
        <v>701</v>
      </c>
      <c r="Q317" s="7">
        <v>1644100</v>
      </c>
      <c r="R317" s="7" t="s">
        <v>635</v>
      </c>
      <c r="S317" s="7"/>
      <c r="T317" s="7"/>
      <c r="U317" s="7">
        <v>2017</v>
      </c>
      <c r="V317" s="8">
        <v>4</v>
      </c>
      <c r="W317" s="8" t="s">
        <v>88</v>
      </c>
      <c r="X317" s="8" t="s">
        <v>832</v>
      </c>
      <c r="Y317" s="8">
        <v>6.8</v>
      </c>
      <c r="Z317" s="8"/>
      <c r="AA317" s="9" t="s">
        <v>41</v>
      </c>
      <c r="AB317" s="8" t="s">
        <v>42</v>
      </c>
      <c r="AC317" s="10"/>
      <c r="AD317" s="10"/>
      <c r="AE317" s="10"/>
      <c r="AF317" s="10"/>
      <c r="AG317" s="10"/>
      <c r="AH317" s="10"/>
    </row>
    <row r="318" spans="1:34" ht="15.75" thickBot="1">
      <c r="A318" s="1" t="s">
        <v>217</v>
      </c>
      <c r="B318" s="1" t="s">
        <v>90</v>
      </c>
      <c r="C318" s="1" t="s">
        <v>209</v>
      </c>
      <c r="D318" s="1" t="s">
        <v>35</v>
      </c>
      <c r="E318" s="1" t="s">
        <v>662</v>
      </c>
      <c r="F318" s="1">
        <v>4</v>
      </c>
      <c r="G318" s="1" t="s">
        <v>47</v>
      </c>
      <c r="H318" s="1">
        <v>3996</v>
      </c>
      <c r="I318" s="2">
        <v>404</v>
      </c>
      <c r="J318" s="11">
        <v>1242560.81</v>
      </c>
      <c r="K318" s="3">
        <v>42645</v>
      </c>
      <c r="L318" s="4">
        <v>214</v>
      </c>
      <c r="M318" s="5" t="s">
        <v>91</v>
      </c>
      <c r="N318" s="6" t="s">
        <v>636</v>
      </c>
      <c r="O318" s="7" t="s">
        <v>669</v>
      </c>
      <c r="P318" s="7" t="s">
        <v>702</v>
      </c>
      <c r="Q318" s="7">
        <v>1644100</v>
      </c>
      <c r="R318" s="7" t="s">
        <v>636</v>
      </c>
      <c r="S318" s="7"/>
      <c r="T318" s="7"/>
      <c r="U318" s="7">
        <v>2017</v>
      </c>
      <c r="V318" s="8">
        <v>4</v>
      </c>
      <c r="W318" s="8" t="s">
        <v>39</v>
      </c>
      <c r="X318" s="8" t="s">
        <v>833</v>
      </c>
      <c r="Y318" s="8">
        <v>9.4</v>
      </c>
      <c r="Z318" s="8"/>
      <c r="AA318" s="9" t="s">
        <v>41</v>
      </c>
      <c r="AB318" s="8" t="s">
        <v>42</v>
      </c>
      <c r="AC318" s="10"/>
      <c r="AD318" s="10"/>
      <c r="AE318" s="10"/>
      <c r="AF318" s="10"/>
      <c r="AG318" s="10"/>
      <c r="AH318" s="10"/>
    </row>
    <row r="319" spans="1:34" ht="15.75" thickBot="1">
      <c r="A319" s="1" t="s">
        <v>217</v>
      </c>
      <c r="B319" s="1" t="s">
        <v>205</v>
      </c>
      <c r="C319" s="1" t="s">
        <v>205</v>
      </c>
      <c r="D319" s="1" t="s">
        <v>108</v>
      </c>
      <c r="E319" s="1" t="s">
        <v>109</v>
      </c>
      <c r="F319" s="1">
        <v>2</v>
      </c>
      <c r="G319" s="1" t="s">
        <v>47</v>
      </c>
      <c r="H319" s="1">
        <v>3996</v>
      </c>
      <c r="I319" s="2">
        <v>368</v>
      </c>
      <c r="J319" s="11">
        <v>1538042.06</v>
      </c>
      <c r="K319" s="3">
        <v>42675</v>
      </c>
      <c r="L319" s="4">
        <v>308</v>
      </c>
      <c r="M319" s="5" t="s">
        <v>626</v>
      </c>
      <c r="N319" s="6" t="s">
        <v>637</v>
      </c>
      <c r="O319" s="7" t="s">
        <v>698</v>
      </c>
      <c r="P319" s="7" t="s">
        <v>699</v>
      </c>
      <c r="Q319" s="7">
        <v>9</v>
      </c>
      <c r="R319" s="7" t="s">
        <v>637</v>
      </c>
      <c r="S319" s="7"/>
      <c r="T319" s="7"/>
      <c r="U319" s="7">
        <v>2017</v>
      </c>
      <c r="V319" s="8">
        <v>2</v>
      </c>
      <c r="W319" s="8" t="s">
        <v>151</v>
      </c>
      <c r="X319" s="8" t="s">
        <v>822</v>
      </c>
      <c r="Y319" s="8">
        <v>13.3</v>
      </c>
      <c r="Z319" s="8"/>
      <c r="AA319" s="9" t="s">
        <v>74</v>
      </c>
      <c r="AB319" s="8" t="s">
        <v>42</v>
      </c>
      <c r="AC319" s="10"/>
      <c r="AD319" s="10"/>
      <c r="AE319" s="10"/>
      <c r="AF319" s="10"/>
      <c r="AG319" s="10"/>
      <c r="AH319" s="10"/>
    </row>
    <row r="320" spans="1:34" ht="15.75" thickBot="1">
      <c r="A320" s="1" t="s">
        <v>217</v>
      </c>
      <c r="B320" s="1" t="s">
        <v>59</v>
      </c>
      <c r="C320" s="1" t="s">
        <v>206</v>
      </c>
      <c r="D320" s="1" t="s">
        <v>35</v>
      </c>
      <c r="E320" s="1" t="s">
        <v>659</v>
      </c>
      <c r="F320" s="1">
        <v>4</v>
      </c>
      <c r="G320" s="1" t="s">
        <v>47</v>
      </c>
      <c r="H320" s="1">
        <v>3604</v>
      </c>
      <c r="I320" s="2">
        <v>324</v>
      </c>
      <c r="J320" s="11">
        <v>745358.63</v>
      </c>
      <c r="K320" s="3">
        <v>42675</v>
      </c>
      <c r="L320" s="4">
        <v>221</v>
      </c>
      <c r="M320" s="5" t="s">
        <v>638</v>
      </c>
      <c r="N320" s="6" t="s">
        <v>639</v>
      </c>
      <c r="O320" s="7" t="s">
        <v>379</v>
      </c>
      <c r="P320" s="7" t="s">
        <v>703</v>
      </c>
      <c r="Q320" s="7">
        <v>8</v>
      </c>
      <c r="R320" s="7" t="s">
        <v>639</v>
      </c>
      <c r="S320" s="7"/>
      <c r="T320" s="7"/>
      <c r="U320" s="7">
        <v>2017</v>
      </c>
      <c r="V320" s="8">
        <v>5</v>
      </c>
      <c r="W320" s="8" t="s">
        <v>39</v>
      </c>
      <c r="X320" s="8" t="s">
        <v>818</v>
      </c>
      <c r="Y320" s="8">
        <v>9.6</v>
      </c>
      <c r="Z320" s="8"/>
      <c r="AA320" s="9" t="s">
        <v>41</v>
      </c>
      <c r="AB320" s="8" t="s">
        <v>42</v>
      </c>
      <c r="AC320" s="10"/>
      <c r="AD320" s="10"/>
      <c r="AE320" s="10"/>
      <c r="AF320" s="10"/>
      <c r="AG320" s="10"/>
      <c r="AH320" s="10"/>
    </row>
    <row r="321" spans="1:34" ht="15.75" thickBot="1">
      <c r="A321" s="1" t="s">
        <v>217</v>
      </c>
      <c r="B321" s="1" t="s">
        <v>767</v>
      </c>
      <c r="C321" s="1" t="s">
        <v>107</v>
      </c>
      <c r="D321" s="1" t="s">
        <v>108</v>
      </c>
      <c r="E321" s="1" t="s">
        <v>109</v>
      </c>
      <c r="F321" s="1">
        <v>2</v>
      </c>
      <c r="G321" s="1" t="s">
        <v>47</v>
      </c>
      <c r="H321" s="1">
        <v>1988</v>
      </c>
      <c r="I321" s="2">
        <v>220</v>
      </c>
      <c r="J321" s="11">
        <v>423848.25</v>
      </c>
      <c r="K321" s="3">
        <v>42766</v>
      </c>
      <c r="L321" s="4">
        <v>168</v>
      </c>
      <c r="M321" s="5" t="s">
        <v>110</v>
      </c>
      <c r="N321" s="6" t="s">
        <v>628</v>
      </c>
      <c r="O321" s="7" t="s">
        <v>668</v>
      </c>
      <c r="P321" s="7" t="s">
        <v>303</v>
      </c>
      <c r="Q321" s="7">
        <v>1</v>
      </c>
      <c r="R321" s="7" t="s">
        <v>628</v>
      </c>
      <c r="S321" s="7"/>
      <c r="T321" s="7"/>
      <c r="U321" s="7">
        <v>2018</v>
      </c>
      <c r="V321" s="8">
        <v>2</v>
      </c>
      <c r="W321" s="8" t="s">
        <v>111</v>
      </c>
      <c r="X321" s="8" t="s">
        <v>826</v>
      </c>
      <c r="Y321" s="8">
        <v>7.4</v>
      </c>
      <c r="Z321" s="8"/>
      <c r="AA321" s="9" t="s">
        <v>74</v>
      </c>
      <c r="AB321" s="8" t="s">
        <v>42</v>
      </c>
      <c r="AC321" s="10"/>
      <c r="AD321" s="10"/>
      <c r="AE321" s="10"/>
      <c r="AF321" s="10"/>
      <c r="AG321" s="10"/>
      <c r="AH321" s="10"/>
    </row>
    <row r="322" spans="1:34" ht="15.75" thickBot="1">
      <c r="A322" s="1" t="s">
        <v>217</v>
      </c>
      <c r="B322" s="1" t="s">
        <v>768</v>
      </c>
      <c r="C322" s="1" t="s">
        <v>115</v>
      </c>
      <c r="D322" s="1" t="s">
        <v>108</v>
      </c>
      <c r="E322" s="1" t="s">
        <v>109</v>
      </c>
      <c r="F322" s="1">
        <v>2</v>
      </c>
      <c r="G322" s="1" t="s">
        <v>47</v>
      </c>
      <c r="H322" s="1">
        <v>2497</v>
      </c>
      <c r="I322" s="2">
        <v>257</v>
      </c>
      <c r="J322" s="11">
        <v>525143.81000000006</v>
      </c>
      <c r="K322" s="3">
        <v>42766</v>
      </c>
      <c r="L322" s="4">
        <v>184</v>
      </c>
      <c r="M322" s="5" t="s">
        <v>116</v>
      </c>
      <c r="N322" s="6" t="s">
        <v>629</v>
      </c>
      <c r="O322" s="7" t="s">
        <v>668</v>
      </c>
      <c r="P322" s="7" t="s">
        <v>309</v>
      </c>
      <c r="Q322" s="7">
        <v>1</v>
      </c>
      <c r="R322" s="7" t="s">
        <v>629</v>
      </c>
      <c r="S322" s="7"/>
      <c r="T322" s="7"/>
      <c r="U322" s="7">
        <v>2018</v>
      </c>
      <c r="V322" s="8">
        <v>2</v>
      </c>
      <c r="W322" s="8" t="s">
        <v>111</v>
      </c>
      <c r="X322" s="8" t="s">
        <v>827</v>
      </c>
      <c r="Y322" s="8">
        <v>8.1</v>
      </c>
      <c r="Z322" s="8"/>
      <c r="AA322" s="9" t="s">
        <v>74</v>
      </c>
      <c r="AB322" s="8" t="s">
        <v>42</v>
      </c>
      <c r="AC322" s="10"/>
      <c r="AD322" s="10"/>
      <c r="AE322" s="10"/>
      <c r="AF322" s="10"/>
      <c r="AG322" s="10"/>
      <c r="AH322" s="10"/>
    </row>
    <row r="323" spans="1:34" ht="15.75" thickBot="1">
      <c r="A323" s="1" t="s">
        <v>217</v>
      </c>
      <c r="B323" s="1" t="s">
        <v>755</v>
      </c>
      <c r="C323" s="1" t="s">
        <v>120</v>
      </c>
      <c r="D323" s="1" t="s">
        <v>108</v>
      </c>
      <c r="E323" s="1" t="s">
        <v>109</v>
      </c>
      <c r="F323" s="1">
        <v>2</v>
      </c>
      <c r="G323" s="1" t="s">
        <v>47</v>
      </c>
      <c r="H323" s="1">
        <v>1988</v>
      </c>
      <c r="I323" s="2">
        <v>220</v>
      </c>
      <c r="J323" s="11">
        <v>440142.75</v>
      </c>
      <c r="K323" s="3">
        <v>42766</v>
      </c>
      <c r="L323" s="4">
        <v>168</v>
      </c>
      <c r="M323" s="5" t="s">
        <v>121</v>
      </c>
      <c r="N323" s="6" t="s">
        <v>573</v>
      </c>
      <c r="O323" s="7" t="s">
        <v>668</v>
      </c>
      <c r="P323" s="7" t="s">
        <v>325</v>
      </c>
      <c r="Q323" s="7">
        <v>1</v>
      </c>
      <c r="R323" s="7" t="s">
        <v>573</v>
      </c>
      <c r="S323" s="7"/>
      <c r="T323" s="7"/>
      <c r="U323" s="7">
        <v>2018</v>
      </c>
      <c r="V323" s="8">
        <v>2</v>
      </c>
      <c r="W323" s="8" t="s">
        <v>111</v>
      </c>
      <c r="X323" s="8" t="s">
        <v>826</v>
      </c>
      <c r="Y323" s="8">
        <v>7.4</v>
      </c>
      <c r="Z323" s="8"/>
      <c r="AA323" s="9" t="s">
        <v>74</v>
      </c>
      <c r="AB323" s="8" t="s">
        <v>42</v>
      </c>
      <c r="AC323" s="10"/>
      <c r="AD323" s="10"/>
      <c r="AE323" s="10"/>
      <c r="AF323" s="10"/>
      <c r="AG323" s="10"/>
      <c r="AH323" s="10"/>
    </row>
    <row r="324" spans="1:34" ht="15.75" thickBot="1">
      <c r="A324" s="1" t="s">
        <v>217</v>
      </c>
      <c r="B324" s="1" t="s">
        <v>756</v>
      </c>
      <c r="C324" s="1" t="s">
        <v>124</v>
      </c>
      <c r="D324" s="1" t="s">
        <v>108</v>
      </c>
      <c r="E324" s="1" t="s">
        <v>109</v>
      </c>
      <c r="F324" s="1">
        <v>2</v>
      </c>
      <c r="G324" s="1" t="s">
        <v>47</v>
      </c>
      <c r="H324" s="1">
        <v>2497</v>
      </c>
      <c r="I324" s="2">
        <v>257</v>
      </c>
      <c r="J324" s="11">
        <v>541428.75</v>
      </c>
      <c r="K324" s="3">
        <v>42766</v>
      </c>
      <c r="L324" s="4">
        <v>184</v>
      </c>
      <c r="M324" s="5" t="s">
        <v>125</v>
      </c>
      <c r="N324" s="6" t="s">
        <v>574</v>
      </c>
      <c r="O324" s="7" t="s">
        <v>668</v>
      </c>
      <c r="P324" s="7" t="s">
        <v>331</v>
      </c>
      <c r="Q324" s="7">
        <v>1</v>
      </c>
      <c r="R324" s="7" t="s">
        <v>574</v>
      </c>
      <c r="S324" s="7"/>
      <c r="T324" s="7"/>
      <c r="U324" s="7">
        <v>2018</v>
      </c>
      <c r="V324" s="8">
        <v>2</v>
      </c>
      <c r="W324" s="8" t="s">
        <v>111</v>
      </c>
      <c r="X324" s="8" t="s">
        <v>827</v>
      </c>
      <c r="Y324" s="8">
        <v>8.1</v>
      </c>
      <c r="Z324" s="8"/>
      <c r="AA324" s="9" t="s">
        <v>74</v>
      </c>
      <c r="AB324" s="8" t="s">
        <v>42</v>
      </c>
      <c r="AC324" s="10"/>
      <c r="AD324" s="10"/>
      <c r="AE324" s="10"/>
      <c r="AF324" s="10"/>
      <c r="AG324" s="10"/>
      <c r="AH324" s="10"/>
    </row>
    <row r="325" spans="1:34" ht="15.75" thickBot="1">
      <c r="A325" s="1" t="s">
        <v>217</v>
      </c>
      <c r="B325" s="1" t="s">
        <v>735</v>
      </c>
      <c r="C325" s="1" t="s">
        <v>757</v>
      </c>
      <c r="D325" s="1" t="s">
        <v>108</v>
      </c>
      <c r="E325" s="1" t="s">
        <v>300</v>
      </c>
      <c r="F325" s="1">
        <v>2</v>
      </c>
      <c r="G325" s="1" t="s">
        <v>47</v>
      </c>
      <c r="H325" s="1">
        <v>2981</v>
      </c>
      <c r="I325" s="2">
        <v>272</v>
      </c>
      <c r="J325" s="11">
        <v>787060.69</v>
      </c>
      <c r="K325" s="3">
        <v>42766</v>
      </c>
      <c r="L325" s="4">
        <v>190</v>
      </c>
      <c r="M325" s="5" t="s">
        <v>128</v>
      </c>
      <c r="N325" s="6" t="s">
        <v>575</v>
      </c>
      <c r="O325" s="7" t="s">
        <v>463</v>
      </c>
      <c r="P325" s="7" t="s">
        <v>682</v>
      </c>
      <c r="Q325" s="7">
        <v>9</v>
      </c>
      <c r="R325" s="7" t="s">
        <v>575</v>
      </c>
      <c r="S325" s="7"/>
      <c r="T325" s="7"/>
      <c r="U325" s="7">
        <v>2018</v>
      </c>
      <c r="V325" s="8">
        <v>4</v>
      </c>
      <c r="W325" s="8" t="s">
        <v>111</v>
      </c>
      <c r="X325" s="8" t="s">
        <v>828</v>
      </c>
      <c r="Y325" s="8">
        <v>8.3000000000000007</v>
      </c>
      <c r="Z325" s="8"/>
      <c r="AA325" s="9" t="s">
        <v>74</v>
      </c>
      <c r="AB325" s="8" t="s">
        <v>42</v>
      </c>
      <c r="AC325" s="10"/>
      <c r="AD325" s="10"/>
      <c r="AE325" s="10"/>
      <c r="AF325" s="10"/>
      <c r="AG325" s="10"/>
      <c r="AH325" s="10"/>
    </row>
    <row r="326" spans="1:34" ht="15.75" thickBot="1">
      <c r="A326" s="1" t="s">
        <v>217</v>
      </c>
      <c r="B326" s="1" t="s">
        <v>736</v>
      </c>
      <c r="C326" s="1" t="s">
        <v>758</v>
      </c>
      <c r="D326" s="1" t="s">
        <v>108</v>
      </c>
      <c r="E326" s="1" t="s">
        <v>300</v>
      </c>
      <c r="F326" s="1">
        <v>2</v>
      </c>
      <c r="G326" s="1" t="s">
        <v>47</v>
      </c>
      <c r="H326" s="1">
        <v>2981</v>
      </c>
      <c r="I326" s="2">
        <v>309</v>
      </c>
      <c r="J326" s="11">
        <v>901093.5</v>
      </c>
      <c r="K326" s="3">
        <v>42766</v>
      </c>
      <c r="L326" s="4">
        <v>212</v>
      </c>
      <c r="M326" s="5" t="s">
        <v>132</v>
      </c>
      <c r="N326" s="6" t="s">
        <v>576</v>
      </c>
      <c r="O326" s="7" t="s">
        <v>463</v>
      </c>
      <c r="P326" s="7" t="s">
        <v>277</v>
      </c>
      <c r="Q326" s="7">
        <v>10</v>
      </c>
      <c r="R326" s="7" t="s">
        <v>576</v>
      </c>
      <c r="S326" s="7"/>
      <c r="T326" s="7"/>
      <c r="U326" s="7">
        <v>2018</v>
      </c>
      <c r="V326" s="8">
        <v>4</v>
      </c>
      <c r="W326" s="8" t="s">
        <v>111</v>
      </c>
      <c r="X326" s="8" t="s">
        <v>790</v>
      </c>
      <c r="Y326" s="8">
        <v>9.4</v>
      </c>
      <c r="Z326" s="8"/>
      <c r="AA326" s="9" t="s">
        <v>74</v>
      </c>
      <c r="AB326" s="8" t="s">
        <v>42</v>
      </c>
      <c r="AC326" s="10"/>
      <c r="AD326" s="10"/>
      <c r="AE326" s="10"/>
      <c r="AF326" s="10"/>
      <c r="AG326" s="10"/>
      <c r="AH326" s="10"/>
    </row>
    <row r="327" spans="1:34" ht="15.75" thickBot="1">
      <c r="A327" s="1" t="s">
        <v>217</v>
      </c>
      <c r="B327" s="1" t="s">
        <v>735</v>
      </c>
      <c r="C327" s="1" t="s">
        <v>770</v>
      </c>
      <c r="D327" s="1" t="s">
        <v>108</v>
      </c>
      <c r="E327" s="1" t="s">
        <v>300</v>
      </c>
      <c r="F327" s="1">
        <v>2</v>
      </c>
      <c r="G327" s="1" t="s">
        <v>47</v>
      </c>
      <c r="H327" s="1">
        <v>2981</v>
      </c>
      <c r="I327" s="2">
        <v>272</v>
      </c>
      <c r="J327" s="11">
        <v>892449</v>
      </c>
      <c r="K327" s="3">
        <v>42766</v>
      </c>
      <c r="L327" s="4">
        <v>195</v>
      </c>
      <c r="M327" s="5" t="s">
        <v>140</v>
      </c>
      <c r="N327" s="6" t="s">
        <v>640</v>
      </c>
      <c r="O327" s="7" t="s">
        <v>463</v>
      </c>
      <c r="P327" s="7" t="s">
        <v>704</v>
      </c>
      <c r="Q327" s="7">
        <v>9</v>
      </c>
      <c r="R327" s="7" t="s">
        <v>640</v>
      </c>
      <c r="S327" s="7"/>
      <c r="T327" s="7"/>
      <c r="U327" s="7">
        <v>2018</v>
      </c>
      <c r="V327" s="8">
        <v>4</v>
      </c>
      <c r="W327" s="8" t="s">
        <v>111</v>
      </c>
      <c r="X327" s="8" t="s">
        <v>828</v>
      </c>
      <c r="Y327" s="8">
        <v>8.5</v>
      </c>
      <c r="Z327" s="8"/>
      <c r="AA327" s="9" t="s">
        <v>74</v>
      </c>
      <c r="AB327" s="8" t="s">
        <v>42</v>
      </c>
      <c r="AC327" s="10"/>
      <c r="AD327" s="10"/>
      <c r="AE327" s="10"/>
      <c r="AF327" s="10"/>
      <c r="AG327" s="10"/>
      <c r="AH327" s="10"/>
    </row>
    <row r="328" spans="1:34" ht="15.75" thickBot="1">
      <c r="A328" s="1" t="s">
        <v>217</v>
      </c>
      <c r="B328" s="1" t="s">
        <v>736</v>
      </c>
      <c r="C328" s="1" t="s">
        <v>771</v>
      </c>
      <c r="D328" s="1" t="s">
        <v>108</v>
      </c>
      <c r="E328" s="1" t="s">
        <v>300</v>
      </c>
      <c r="F328" s="1">
        <v>2</v>
      </c>
      <c r="G328" s="1" t="s">
        <v>47</v>
      </c>
      <c r="H328" s="1">
        <v>2981</v>
      </c>
      <c r="I328" s="2">
        <v>309</v>
      </c>
      <c r="J328" s="11">
        <v>1006481.81</v>
      </c>
      <c r="K328" s="3">
        <v>42766</v>
      </c>
      <c r="L328" s="4">
        <v>214</v>
      </c>
      <c r="M328" s="5" t="s">
        <v>190</v>
      </c>
      <c r="N328" s="6" t="s">
        <v>641</v>
      </c>
      <c r="O328" s="7" t="s">
        <v>463</v>
      </c>
      <c r="P328" s="7" t="s">
        <v>705</v>
      </c>
      <c r="Q328" s="7">
        <v>10</v>
      </c>
      <c r="R328" s="7" t="s">
        <v>641</v>
      </c>
      <c r="S328" s="7"/>
      <c r="T328" s="7"/>
      <c r="U328" s="7">
        <v>2018</v>
      </c>
      <c r="V328" s="8">
        <v>4</v>
      </c>
      <c r="W328" s="8" t="s">
        <v>111</v>
      </c>
      <c r="X328" s="8" t="s">
        <v>790</v>
      </c>
      <c r="Y328" s="8">
        <v>9.4</v>
      </c>
      <c r="Z328" s="8"/>
      <c r="AA328" s="9" t="s">
        <v>74</v>
      </c>
      <c r="AB328" s="8" t="s">
        <v>42</v>
      </c>
      <c r="AC328" s="10"/>
      <c r="AD328" s="10"/>
      <c r="AE328" s="10"/>
      <c r="AF328" s="10"/>
      <c r="AG328" s="10"/>
      <c r="AH328" s="10"/>
    </row>
    <row r="329" spans="1:34" ht="15.75" thickBot="1">
      <c r="A329" s="1" t="s">
        <v>217</v>
      </c>
      <c r="B329" s="1" t="s">
        <v>748</v>
      </c>
      <c r="C329" s="1" t="s">
        <v>642</v>
      </c>
      <c r="D329" s="1" t="s">
        <v>108</v>
      </c>
      <c r="E329" s="1" t="s">
        <v>300</v>
      </c>
      <c r="F329" s="1">
        <v>2</v>
      </c>
      <c r="G329" s="1" t="s">
        <v>47</v>
      </c>
      <c r="H329" s="1">
        <v>2981</v>
      </c>
      <c r="I329" s="2">
        <v>331</v>
      </c>
      <c r="J329" s="11">
        <v>1116737.44</v>
      </c>
      <c r="K329" s="3">
        <v>42766</v>
      </c>
      <c r="L329" s="4">
        <v>214</v>
      </c>
      <c r="M329" s="5" t="s">
        <v>193</v>
      </c>
      <c r="N329" s="6" t="s">
        <v>643</v>
      </c>
      <c r="O329" s="7" t="s">
        <v>463</v>
      </c>
      <c r="P329" s="7" t="s">
        <v>705</v>
      </c>
      <c r="Q329" s="7">
        <v>9</v>
      </c>
      <c r="R329" s="7" t="s">
        <v>643</v>
      </c>
      <c r="S329" s="7"/>
      <c r="T329" s="7"/>
      <c r="U329" s="7">
        <v>2018</v>
      </c>
      <c r="V329" s="8">
        <v>4</v>
      </c>
      <c r="W329" s="8" t="s">
        <v>111</v>
      </c>
      <c r="X329" s="8" t="s">
        <v>834</v>
      </c>
      <c r="Y329" s="8">
        <v>9.4</v>
      </c>
      <c r="Z329" s="8"/>
      <c r="AA329" s="9" t="s">
        <v>74</v>
      </c>
      <c r="AB329" s="8" t="s">
        <v>42</v>
      </c>
      <c r="AC329" s="10"/>
      <c r="AD329" s="10"/>
      <c r="AE329" s="10"/>
      <c r="AF329" s="10"/>
      <c r="AG329" s="10"/>
      <c r="AH329" s="10"/>
    </row>
    <row r="330" spans="1:34" ht="15.75" thickBot="1">
      <c r="A330" s="1" t="s">
        <v>217</v>
      </c>
      <c r="B330" s="1" t="s">
        <v>737</v>
      </c>
      <c r="C330" s="1" t="s">
        <v>759</v>
      </c>
      <c r="D330" s="1" t="s">
        <v>108</v>
      </c>
      <c r="E330" s="1" t="s">
        <v>300</v>
      </c>
      <c r="F330" s="1">
        <v>2</v>
      </c>
      <c r="G330" s="1" t="s">
        <v>47</v>
      </c>
      <c r="H330" s="1">
        <v>2981</v>
      </c>
      <c r="I330" s="2">
        <v>272</v>
      </c>
      <c r="J330" s="11">
        <v>846128.25</v>
      </c>
      <c r="K330" s="3">
        <v>42766</v>
      </c>
      <c r="L330" s="4">
        <v>201</v>
      </c>
      <c r="M330" s="5" t="s">
        <v>143</v>
      </c>
      <c r="N330" s="6" t="s">
        <v>577</v>
      </c>
      <c r="O330" s="7" t="s">
        <v>463</v>
      </c>
      <c r="P330" s="7" t="s">
        <v>684</v>
      </c>
      <c r="Q330" s="7">
        <v>9</v>
      </c>
      <c r="R330" s="7" t="s">
        <v>577</v>
      </c>
      <c r="S330" s="7"/>
      <c r="T330" s="7"/>
      <c r="U330" s="7">
        <v>2018</v>
      </c>
      <c r="V330" s="8">
        <v>4</v>
      </c>
      <c r="W330" s="8" t="s">
        <v>111</v>
      </c>
      <c r="X330" s="8" t="s">
        <v>828</v>
      </c>
      <c r="Y330" s="8">
        <v>8.6999999999999993</v>
      </c>
      <c r="Z330" s="8"/>
      <c r="AA330" s="9" t="s">
        <v>41</v>
      </c>
      <c r="AB330" s="8" t="s">
        <v>42</v>
      </c>
      <c r="AC330" s="10"/>
      <c r="AD330" s="10"/>
      <c r="AE330" s="10"/>
      <c r="AF330" s="10"/>
      <c r="AG330" s="10"/>
      <c r="AH330" s="10"/>
    </row>
    <row r="331" spans="1:34" ht="15.75" thickBot="1">
      <c r="A331" s="1" t="s">
        <v>217</v>
      </c>
      <c r="B331" s="1" t="s">
        <v>738</v>
      </c>
      <c r="C331" s="1" t="s">
        <v>760</v>
      </c>
      <c r="D331" s="1" t="s">
        <v>108</v>
      </c>
      <c r="E331" s="1" t="s">
        <v>300</v>
      </c>
      <c r="F331" s="1">
        <v>2</v>
      </c>
      <c r="G331" s="1" t="s">
        <v>47</v>
      </c>
      <c r="H331" s="1">
        <v>2981</v>
      </c>
      <c r="I331" s="2">
        <v>309</v>
      </c>
      <c r="J331" s="11">
        <v>960256.69</v>
      </c>
      <c r="K331" s="3">
        <v>42766</v>
      </c>
      <c r="L331" s="4">
        <v>216</v>
      </c>
      <c r="M331" s="5" t="s">
        <v>146</v>
      </c>
      <c r="N331" s="6" t="s">
        <v>578</v>
      </c>
      <c r="O331" s="7" t="s">
        <v>463</v>
      </c>
      <c r="P331" s="7" t="s">
        <v>706</v>
      </c>
      <c r="Q331" s="7">
        <v>10</v>
      </c>
      <c r="R331" s="7" t="s">
        <v>578</v>
      </c>
      <c r="S331" s="7"/>
      <c r="T331" s="7"/>
      <c r="U331" s="7">
        <v>2018</v>
      </c>
      <c r="V331" s="8">
        <v>4</v>
      </c>
      <c r="W331" s="8" t="s">
        <v>111</v>
      </c>
      <c r="X331" s="8" t="s">
        <v>790</v>
      </c>
      <c r="Y331" s="8">
        <v>9.5</v>
      </c>
      <c r="Z331" s="8"/>
      <c r="AA331" s="9" t="s">
        <v>41</v>
      </c>
      <c r="AB331" s="8" t="s">
        <v>42</v>
      </c>
      <c r="AC331" s="10"/>
      <c r="AD331" s="10"/>
      <c r="AE331" s="10"/>
      <c r="AF331" s="10"/>
      <c r="AG331" s="10"/>
      <c r="AH331" s="10"/>
    </row>
    <row r="332" spans="1:34" ht="15.75" thickBot="1">
      <c r="A332" s="1" t="s">
        <v>217</v>
      </c>
      <c r="B332" s="1" t="s">
        <v>739</v>
      </c>
      <c r="C332" s="1" t="s">
        <v>159</v>
      </c>
      <c r="D332" s="1" t="s">
        <v>108</v>
      </c>
      <c r="E332" s="1" t="s">
        <v>300</v>
      </c>
      <c r="F332" s="1">
        <v>2</v>
      </c>
      <c r="G332" s="1" t="s">
        <v>47</v>
      </c>
      <c r="H332" s="1">
        <v>2981</v>
      </c>
      <c r="I332" s="2">
        <v>272</v>
      </c>
      <c r="J332" s="11">
        <v>951564.38</v>
      </c>
      <c r="K332" s="3">
        <v>42766</v>
      </c>
      <c r="L332" s="4">
        <v>206</v>
      </c>
      <c r="M332" s="5" t="s">
        <v>160</v>
      </c>
      <c r="N332" s="6" t="s">
        <v>579</v>
      </c>
      <c r="O332" s="7" t="s">
        <v>463</v>
      </c>
      <c r="P332" s="7" t="s">
        <v>686</v>
      </c>
      <c r="Q332" s="7">
        <v>9</v>
      </c>
      <c r="R332" s="7" t="s">
        <v>579</v>
      </c>
      <c r="S332" s="7"/>
      <c r="T332" s="7"/>
      <c r="U332" s="7">
        <v>2018</v>
      </c>
      <c r="V332" s="8">
        <v>4</v>
      </c>
      <c r="W332" s="8" t="s">
        <v>111</v>
      </c>
      <c r="X332" s="8" t="s">
        <v>828</v>
      </c>
      <c r="Y332" s="8">
        <v>8.9</v>
      </c>
      <c r="Z332" s="8"/>
      <c r="AA332" s="9" t="s">
        <v>41</v>
      </c>
      <c r="AB332" s="8" t="s">
        <v>42</v>
      </c>
      <c r="AC332" s="10"/>
      <c r="AD332" s="10"/>
      <c r="AE332" s="10"/>
      <c r="AF332" s="10"/>
      <c r="AG332" s="10"/>
      <c r="AH332" s="10"/>
    </row>
    <row r="333" spans="1:34" ht="15.75" thickBot="1">
      <c r="A333" s="1" t="s">
        <v>217</v>
      </c>
      <c r="B333" s="1" t="s">
        <v>738</v>
      </c>
      <c r="C333" s="1" t="s">
        <v>163</v>
      </c>
      <c r="D333" s="1" t="s">
        <v>108</v>
      </c>
      <c r="E333" s="1" t="s">
        <v>300</v>
      </c>
      <c r="F333" s="1">
        <v>2</v>
      </c>
      <c r="G333" s="1" t="s">
        <v>47</v>
      </c>
      <c r="H333" s="1">
        <v>2981</v>
      </c>
      <c r="I333" s="2">
        <v>309</v>
      </c>
      <c r="J333" s="11">
        <v>1065597.19</v>
      </c>
      <c r="K333" s="3">
        <v>42766</v>
      </c>
      <c r="L333" s="4">
        <v>220</v>
      </c>
      <c r="M333" s="5" t="s">
        <v>164</v>
      </c>
      <c r="N333" s="6" t="s">
        <v>580</v>
      </c>
      <c r="O333" s="7" t="s">
        <v>463</v>
      </c>
      <c r="P333" s="7" t="s">
        <v>707</v>
      </c>
      <c r="Q333" s="7">
        <v>10</v>
      </c>
      <c r="R333" s="7" t="s">
        <v>580</v>
      </c>
      <c r="S333" s="7"/>
      <c r="T333" s="7"/>
      <c r="U333" s="7">
        <v>2018</v>
      </c>
      <c r="V333" s="8">
        <v>4</v>
      </c>
      <c r="W333" s="8" t="s">
        <v>111</v>
      </c>
      <c r="X333" s="8" t="s">
        <v>790</v>
      </c>
      <c r="Y333" s="8">
        <v>9.6999999999999993</v>
      </c>
      <c r="Z333" s="8"/>
      <c r="AA333" s="9" t="s">
        <v>41</v>
      </c>
      <c r="AB333" s="8" t="s">
        <v>42</v>
      </c>
      <c r="AC333" s="10"/>
      <c r="AD333" s="10"/>
      <c r="AE333" s="10"/>
      <c r="AF333" s="10"/>
      <c r="AG333" s="10"/>
      <c r="AH333" s="10"/>
    </row>
    <row r="334" spans="1:34" ht="15.75" thickBot="1">
      <c r="A334" s="1" t="s">
        <v>217</v>
      </c>
      <c r="B334" s="1" t="s">
        <v>749</v>
      </c>
      <c r="C334" s="1" t="s">
        <v>644</v>
      </c>
      <c r="D334" s="1" t="s">
        <v>108</v>
      </c>
      <c r="E334" s="1" t="s">
        <v>300</v>
      </c>
      <c r="F334" s="1">
        <v>2</v>
      </c>
      <c r="G334" s="1" t="s">
        <v>47</v>
      </c>
      <c r="H334" s="1">
        <v>2981</v>
      </c>
      <c r="I334" s="2">
        <v>331</v>
      </c>
      <c r="J334" s="11">
        <v>1175843.25</v>
      </c>
      <c r="K334" s="3">
        <v>42766</v>
      </c>
      <c r="L334" s="4">
        <v>220</v>
      </c>
      <c r="M334" s="5" t="s">
        <v>167</v>
      </c>
      <c r="N334" s="6" t="s">
        <v>645</v>
      </c>
      <c r="O334" s="7" t="s">
        <v>463</v>
      </c>
      <c r="P334" s="7" t="s">
        <v>707</v>
      </c>
      <c r="Q334" s="7">
        <v>9</v>
      </c>
      <c r="R334" s="7" t="s">
        <v>645</v>
      </c>
      <c r="S334" s="7"/>
      <c r="T334" s="7"/>
      <c r="U334" s="7">
        <v>2018</v>
      </c>
      <c r="V334" s="8">
        <v>4</v>
      </c>
      <c r="W334" s="8" t="s">
        <v>111</v>
      </c>
      <c r="X334" s="8" t="s">
        <v>834</v>
      </c>
      <c r="Y334" s="8">
        <v>9.6999999999999993</v>
      </c>
      <c r="Z334" s="8"/>
      <c r="AA334" s="9" t="s">
        <v>41</v>
      </c>
      <c r="AB334" s="8" t="s">
        <v>42</v>
      </c>
      <c r="AC334" s="10"/>
      <c r="AD334" s="10"/>
      <c r="AE334" s="10"/>
      <c r="AF334" s="10"/>
      <c r="AG334" s="10"/>
      <c r="AH334" s="10"/>
    </row>
    <row r="335" spans="1:34" ht="15.75" thickBot="1">
      <c r="A335" s="1" t="s">
        <v>217</v>
      </c>
      <c r="B335" s="1" t="s">
        <v>737</v>
      </c>
      <c r="C335" s="1" t="s">
        <v>761</v>
      </c>
      <c r="D335" s="1" t="s">
        <v>108</v>
      </c>
      <c r="E335" s="1" t="s">
        <v>300</v>
      </c>
      <c r="F335" s="1">
        <v>2</v>
      </c>
      <c r="G335" s="1" t="s">
        <v>47</v>
      </c>
      <c r="H335" s="1">
        <v>2981</v>
      </c>
      <c r="I335" s="2">
        <v>272</v>
      </c>
      <c r="J335" s="11">
        <v>951516.56</v>
      </c>
      <c r="K335" s="3">
        <v>42766</v>
      </c>
      <c r="L335" s="4">
        <v>206</v>
      </c>
      <c r="M335" s="5" t="s">
        <v>170</v>
      </c>
      <c r="N335" s="6" t="s">
        <v>581</v>
      </c>
      <c r="O335" s="7" t="s">
        <v>463</v>
      </c>
      <c r="P335" s="7" t="s">
        <v>688</v>
      </c>
      <c r="Q335" s="7">
        <v>9</v>
      </c>
      <c r="R335" s="7" t="s">
        <v>581</v>
      </c>
      <c r="S335" s="7"/>
      <c r="T335" s="7"/>
      <c r="U335" s="7">
        <v>2018</v>
      </c>
      <c r="V335" s="8">
        <v>4</v>
      </c>
      <c r="W335" s="8" t="s">
        <v>111</v>
      </c>
      <c r="X335" s="8" t="s">
        <v>828</v>
      </c>
      <c r="Y335" s="8">
        <v>8.9</v>
      </c>
      <c r="Z335" s="8"/>
      <c r="AA335" s="9" t="s">
        <v>41</v>
      </c>
      <c r="AB335" s="8" t="s">
        <v>42</v>
      </c>
      <c r="AC335" s="10"/>
      <c r="AD335" s="10"/>
      <c r="AE335" s="10"/>
      <c r="AF335" s="10"/>
      <c r="AG335" s="10"/>
      <c r="AH335" s="10"/>
    </row>
    <row r="336" spans="1:34" ht="15.75" thickBot="1">
      <c r="A336" s="1" t="s">
        <v>217</v>
      </c>
      <c r="B336" s="1" t="s">
        <v>738</v>
      </c>
      <c r="C336" s="1" t="s">
        <v>762</v>
      </c>
      <c r="D336" s="1" t="s">
        <v>108</v>
      </c>
      <c r="E336" s="1" t="s">
        <v>300</v>
      </c>
      <c r="F336" s="1">
        <v>2</v>
      </c>
      <c r="G336" s="1" t="s">
        <v>47</v>
      </c>
      <c r="H336" s="1">
        <v>2981</v>
      </c>
      <c r="I336" s="2">
        <v>309</v>
      </c>
      <c r="J336" s="11">
        <v>1065597.19</v>
      </c>
      <c r="K336" s="3">
        <v>42766</v>
      </c>
      <c r="L336" s="4">
        <v>220</v>
      </c>
      <c r="M336" s="5" t="s">
        <v>196</v>
      </c>
      <c r="N336" s="6" t="s">
        <v>582</v>
      </c>
      <c r="O336" s="7" t="s">
        <v>463</v>
      </c>
      <c r="P336" s="7" t="s">
        <v>708</v>
      </c>
      <c r="Q336" s="7">
        <v>10</v>
      </c>
      <c r="R336" s="7" t="s">
        <v>582</v>
      </c>
      <c r="S336" s="7"/>
      <c r="T336" s="7"/>
      <c r="U336" s="7">
        <v>2018</v>
      </c>
      <c r="V336" s="8">
        <v>4</v>
      </c>
      <c r="W336" s="8" t="s">
        <v>111</v>
      </c>
      <c r="X336" s="8" t="s">
        <v>790</v>
      </c>
      <c r="Y336" s="8">
        <v>9.6999999999999993</v>
      </c>
      <c r="Z336" s="8"/>
      <c r="AA336" s="9" t="s">
        <v>41</v>
      </c>
      <c r="AB336" s="8" t="s">
        <v>42</v>
      </c>
      <c r="AC336" s="10"/>
      <c r="AD336" s="10"/>
      <c r="AE336" s="10"/>
      <c r="AF336" s="10"/>
      <c r="AG336" s="10"/>
      <c r="AH336" s="10"/>
    </row>
    <row r="337" spans="1:34" ht="15.75" thickBot="1">
      <c r="A337" s="1" t="s">
        <v>217</v>
      </c>
      <c r="B337" s="1" t="s">
        <v>749</v>
      </c>
      <c r="C337" s="1" t="s">
        <v>772</v>
      </c>
      <c r="D337" s="1" t="s">
        <v>108</v>
      </c>
      <c r="E337" s="1" t="s">
        <v>300</v>
      </c>
      <c r="F337" s="1">
        <v>2</v>
      </c>
      <c r="G337" s="1" t="s">
        <v>47</v>
      </c>
      <c r="H337" s="1">
        <v>2981</v>
      </c>
      <c r="I337" s="2">
        <v>331</v>
      </c>
      <c r="J337" s="11">
        <v>1175843.25</v>
      </c>
      <c r="K337" s="3">
        <v>42766</v>
      </c>
      <c r="L337" s="4">
        <v>220</v>
      </c>
      <c r="M337" s="5" t="s">
        <v>199</v>
      </c>
      <c r="N337" s="6" t="s">
        <v>646</v>
      </c>
      <c r="O337" s="7" t="s">
        <v>463</v>
      </c>
      <c r="P337" s="7" t="s">
        <v>708</v>
      </c>
      <c r="Q337" s="7">
        <v>9</v>
      </c>
      <c r="R337" s="7" t="s">
        <v>646</v>
      </c>
      <c r="S337" s="7"/>
      <c r="T337" s="7"/>
      <c r="U337" s="7">
        <v>2018</v>
      </c>
      <c r="V337" s="8">
        <v>4</v>
      </c>
      <c r="W337" s="8" t="s">
        <v>111</v>
      </c>
      <c r="X337" s="8" t="s">
        <v>834</v>
      </c>
      <c r="Y337" s="8">
        <v>9.6999999999999993</v>
      </c>
      <c r="Z337" s="8"/>
      <c r="AA337" s="9" t="s">
        <v>41</v>
      </c>
      <c r="AB337" s="8" t="s">
        <v>42</v>
      </c>
      <c r="AC337" s="10"/>
      <c r="AD337" s="10"/>
      <c r="AE337" s="10"/>
      <c r="AF337" s="10"/>
      <c r="AG337" s="10"/>
      <c r="AH337" s="10"/>
    </row>
    <row r="338" spans="1:34" ht="15.75" thickBot="1">
      <c r="A338" s="1" t="s">
        <v>217</v>
      </c>
      <c r="B338" s="1" t="s">
        <v>204</v>
      </c>
      <c r="C338" s="1" t="s">
        <v>204</v>
      </c>
      <c r="D338" s="1" t="s">
        <v>35</v>
      </c>
      <c r="E338" s="1" t="s">
        <v>657</v>
      </c>
      <c r="F338" s="1">
        <v>4</v>
      </c>
      <c r="G338" s="1" t="s">
        <v>47</v>
      </c>
      <c r="H338" s="1">
        <v>3604</v>
      </c>
      <c r="I338" s="2">
        <v>309</v>
      </c>
      <c r="J338" s="11">
        <v>689963.06</v>
      </c>
      <c r="K338" s="3">
        <v>42766</v>
      </c>
      <c r="L338" s="4">
        <v>229</v>
      </c>
      <c r="M338" s="5" t="s">
        <v>583</v>
      </c>
      <c r="N338" s="6" t="s">
        <v>584</v>
      </c>
      <c r="O338" s="7" t="s">
        <v>221</v>
      </c>
      <c r="P338" s="7" t="s">
        <v>420</v>
      </c>
      <c r="Q338" s="7">
        <v>2</v>
      </c>
      <c r="R338" s="7" t="s">
        <v>584</v>
      </c>
      <c r="S338" s="7"/>
      <c r="T338" s="7"/>
      <c r="U338" s="7">
        <v>2018</v>
      </c>
      <c r="V338" s="8">
        <v>5</v>
      </c>
      <c r="W338" s="8" t="s">
        <v>39</v>
      </c>
      <c r="X338" s="8" t="s">
        <v>809</v>
      </c>
      <c r="Y338" s="8">
        <v>9.8000000000000007</v>
      </c>
      <c r="Z338" s="8"/>
      <c r="AA338" s="9" t="s">
        <v>41</v>
      </c>
      <c r="AB338" s="8" t="s">
        <v>42</v>
      </c>
      <c r="AC338" s="10"/>
      <c r="AD338" s="10"/>
      <c r="AE338" s="10"/>
      <c r="AF338" s="10"/>
      <c r="AG338" s="10"/>
      <c r="AH338" s="10"/>
    </row>
    <row r="339" spans="1:34" ht="15.75" thickBot="1">
      <c r="A339" s="1" t="s">
        <v>217</v>
      </c>
      <c r="B339" s="1" t="s">
        <v>731</v>
      </c>
      <c r="C339" s="1" t="s">
        <v>207</v>
      </c>
      <c r="D339" s="1" t="s">
        <v>35</v>
      </c>
      <c r="E339" s="1" t="s">
        <v>657</v>
      </c>
      <c r="F339" s="1">
        <v>4</v>
      </c>
      <c r="G339" s="1" t="s">
        <v>36</v>
      </c>
      <c r="H339" s="1">
        <v>2967</v>
      </c>
      <c r="I339" s="2">
        <v>193</v>
      </c>
      <c r="J339" s="11">
        <v>574754.06000000006</v>
      </c>
      <c r="K339" s="3">
        <v>42766</v>
      </c>
      <c r="L339" s="4">
        <v>179</v>
      </c>
      <c r="M339" s="5" t="s">
        <v>585</v>
      </c>
      <c r="N339" s="6" t="s">
        <v>586</v>
      </c>
      <c r="O339" s="7" t="s">
        <v>221</v>
      </c>
      <c r="P339" s="7" t="s">
        <v>246</v>
      </c>
      <c r="Q339" s="7">
        <v>2</v>
      </c>
      <c r="R339" s="7" t="s">
        <v>586</v>
      </c>
      <c r="S339" s="7"/>
      <c r="T339" s="7"/>
      <c r="U339" s="7">
        <v>2018</v>
      </c>
      <c r="V339" s="8">
        <v>5</v>
      </c>
      <c r="W339" s="8" t="s">
        <v>39</v>
      </c>
      <c r="X339" s="8" t="s">
        <v>810</v>
      </c>
      <c r="Y339" s="8">
        <v>6.8</v>
      </c>
      <c r="Z339" s="8"/>
      <c r="AA339" s="9" t="s">
        <v>41</v>
      </c>
      <c r="AB339" s="8" t="s">
        <v>42</v>
      </c>
      <c r="AC339" s="10"/>
      <c r="AD339" s="10"/>
      <c r="AE339" s="10"/>
      <c r="AF339" s="10"/>
      <c r="AG339" s="10"/>
      <c r="AH339" s="10"/>
    </row>
    <row r="340" spans="1:34" ht="15.75" thickBot="1">
      <c r="A340" s="1" t="s">
        <v>217</v>
      </c>
      <c r="B340" s="1" t="s">
        <v>34</v>
      </c>
      <c r="C340" s="1" t="s">
        <v>213</v>
      </c>
      <c r="D340" s="1" t="s">
        <v>35</v>
      </c>
      <c r="E340" s="1" t="s">
        <v>657</v>
      </c>
      <c r="F340" s="1">
        <v>4</v>
      </c>
      <c r="G340" s="1" t="s">
        <v>36</v>
      </c>
      <c r="H340" s="1">
        <v>4134</v>
      </c>
      <c r="I340" s="2">
        <v>283</v>
      </c>
      <c r="J340" s="11">
        <v>716173.88</v>
      </c>
      <c r="K340" s="3">
        <v>42766</v>
      </c>
      <c r="L340" s="4">
        <v>215</v>
      </c>
      <c r="M340" s="5" t="s">
        <v>632</v>
      </c>
      <c r="N340" s="6" t="s">
        <v>633</v>
      </c>
      <c r="O340" s="7" t="s">
        <v>221</v>
      </c>
      <c r="P340" s="7" t="s">
        <v>249</v>
      </c>
      <c r="Q340" s="7">
        <v>2</v>
      </c>
      <c r="R340" s="7" t="s">
        <v>633</v>
      </c>
      <c r="S340" s="7"/>
      <c r="T340" s="7"/>
      <c r="U340" s="7">
        <v>2018</v>
      </c>
      <c r="V340" s="8">
        <v>5</v>
      </c>
      <c r="W340" s="8" t="s">
        <v>39</v>
      </c>
      <c r="X340" s="8" t="s">
        <v>811</v>
      </c>
      <c r="Y340" s="8">
        <v>8.1999999999999993</v>
      </c>
      <c r="Z340" s="8"/>
      <c r="AA340" s="9" t="s">
        <v>41</v>
      </c>
      <c r="AB340" s="8" t="s">
        <v>42</v>
      </c>
      <c r="AC340" s="10"/>
      <c r="AD340" s="10"/>
      <c r="AE340" s="10"/>
      <c r="AF340" s="10"/>
      <c r="AG340" s="10"/>
      <c r="AH340" s="10"/>
    </row>
    <row r="341" spans="1:34" ht="15.75" thickBot="1">
      <c r="A341" s="1" t="s">
        <v>217</v>
      </c>
      <c r="B341" s="1" t="s">
        <v>728</v>
      </c>
      <c r="C341" s="1" t="s">
        <v>209</v>
      </c>
      <c r="D341" s="1" t="s">
        <v>35</v>
      </c>
      <c r="E341" s="1" t="s">
        <v>657</v>
      </c>
      <c r="F341" s="1">
        <v>4</v>
      </c>
      <c r="G341" s="1" t="s">
        <v>47</v>
      </c>
      <c r="H341" s="1">
        <v>4806</v>
      </c>
      <c r="I341" s="2">
        <v>382</v>
      </c>
      <c r="J341" s="11">
        <v>1070827.8799999999</v>
      </c>
      <c r="K341" s="3">
        <v>42766</v>
      </c>
      <c r="L341" s="4">
        <v>267</v>
      </c>
      <c r="M341" s="5" t="s">
        <v>587</v>
      </c>
      <c r="N341" s="6" t="s">
        <v>588</v>
      </c>
      <c r="O341" s="7" t="s">
        <v>221</v>
      </c>
      <c r="P341" s="7" t="s">
        <v>430</v>
      </c>
      <c r="Q341" s="7">
        <v>2</v>
      </c>
      <c r="R341" s="7" t="s">
        <v>588</v>
      </c>
      <c r="S341" s="7"/>
      <c r="T341" s="7"/>
      <c r="U341" s="7">
        <v>2018</v>
      </c>
      <c r="V341" s="8">
        <v>5</v>
      </c>
      <c r="W341" s="8" t="s">
        <v>39</v>
      </c>
      <c r="X341" s="8" t="s">
        <v>792</v>
      </c>
      <c r="Y341" s="8">
        <v>11.5</v>
      </c>
      <c r="Z341" s="8"/>
      <c r="AA341" s="9" t="s">
        <v>41</v>
      </c>
      <c r="AB341" s="8" t="s">
        <v>42</v>
      </c>
      <c r="AC341" s="10"/>
      <c r="AD341" s="10"/>
      <c r="AE341" s="10"/>
      <c r="AF341" s="10"/>
      <c r="AG341" s="10"/>
      <c r="AH341" s="10"/>
    </row>
    <row r="342" spans="1:34" ht="15.75" thickBot="1">
      <c r="A342" s="1" t="s">
        <v>217</v>
      </c>
      <c r="B342" s="1" t="s">
        <v>730</v>
      </c>
      <c r="C342" s="1" t="s">
        <v>210</v>
      </c>
      <c r="D342" s="1" t="s">
        <v>35</v>
      </c>
      <c r="E342" s="1" t="s">
        <v>657</v>
      </c>
      <c r="F342" s="1">
        <v>4</v>
      </c>
      <c r="G342" s="1" t="s">
        <v>47</v>
      </c>
      <c r="H342" s="1">
        <v>4806</v>
      </c>
      <c r="I342" s="2">
        <v>419</v>
      </c>
      <c r="J342" s="11">
        <v>1371606.75</v>
      </c>
      <c r="K342" s="3">
        <v>42766</v>
      </c>
      <c r="L342" s="4">
        <v>267</v>
      </c>
      <c r="M342" s="5" t="s">
        <v>591</v>
      </c>
      <c r="N342" s="6" t="s">
        <v>592</v>
      </c>
      <c r="O342" s="7" t="s">
        <v>221</v>
      </c>
      <c r="P342" s="7" t="s">
        <v>670</v>
      </c>
      <c r="Q342" s="7">
        <v>1</v>
      </c>
      <c r="R342" s="7" t="s">
        <v>592</v>
      </c>
      <c r="S342" s="7"/>
      <c r="T342" s="7"/>
      <c r="U342" s="7">
        <v>2018</v>
      </c>
      <c r="V342" s="8">
        <v>5</v>
      </c>
      <c r="W342" s="8" t="s">
        <v>39</v>
      </c>
      <c r="X342" s="8" t="s">
        <v>819</v>
      </c>
      <c r="Y342" s="8">
        <v>11.5</v>
      </c>
      <c r="Z342" s="8"/>
      <c r="AA342" s="9" t="s">
        <v>41</v>
      </c>
      <c r="AB342" s="8" t="s">
        <v>42</v>
      </c>
      <c r="AC342" s="10"/>
      <c r="AD342" s="10"/>
      <c r="AE342" s="10"/>
      <c r="AF342" s="10"/>
      <c r="AG342" s="10"/>
      <c r="AH342" s="10"/>
    </row>
    <row r="343" spans="1:34" ht="15.75" thickBot="1">
      <c r="A343" s="1" t="s">
        <v>217</v>
      </c>
      <c r="B343" s="1" t="s">
        <v>743</v>
      </c>
      <c r="C343" s="1" t="s">
        <v>211</v>
      </c>
      <c r="D343" s="1" t="s">
        <v>35</v>
      </c>
      <c r="E343" s="1" t="s">
        <v>657</v>
      </c>
      <c r="F343" s="1">
        <v>4</v>
      </c>
      <c r="G343" s="1" t="s">
        <v>212</v>
      </c>
      <c r="H343" s="1">
        <v>2995</v>
      </c>
      <c r="I343" s="2">
        <v>245</v>
      </c>
      <c r="J343" s="11">
        <v>738837</v>
      </c>
      <c r="K343" s="3">
        <v>42766</v>
      </c>
      <c r="L343" s="4">
        <v>79</v>
      </c>
      <c r="M343" s="5" t="s">
        <v>595</v>
      </c>
      <c r="N343" s="6" t="s">
        <v>596</v>
      </c>
      <c r="O343" s="7" t="s">
        <v>221</v>
      </c>
      <c r="P343" s="7" t="s">
        <v>427</v>
      </c>
      <c r="Q343" s="7">
        <v>12</v>
      </c>
      <c r="R343" s="7" t="s">
        <v>596</v>
      </c>
      <c r="S343" s="7"/>
      <c r="T343" s="7"/>
      <c r="U343" s="7">
        <v>2018</v>
      </c>
      <c r="V343" s="8">
        <v>5</v>
      </c>
      <c r="W343" s="8" t="s">
        <v>39</v>
      </c>
      <c r="X343" s="8" t="s">
        <v>726</v>
      </c>
      <c r="Y343" s="8">
        <v>3.4</v>
      </c>
      <c r="Z343" s="8"/>
      <c r="AA343" s="9" t="s">
        <v>41</v>
      </c>
      <c r="AB343" s="8" t="s">
        <v>42</v>
      </c>
      <c r="AC343" s="10"/>
      <c r="AD343" s="10">
        <v>36</v>
      </c>
      <c r="AE343" s="10"/>
      <c r="AF343" s="10"/>
      <c r="AG343" s="10"/>
      <c r="AH343" s="10"/>
    </row>
    <row r="344" spans="1:34" ht="15.75" thickBot="1">
      <c r="A344" s="1" t="s">
        <v>217</v>
      </c>
      <c r="B344" s="1" t="s">
        <v>46</v>
      </c>
      <c r="C344" s="1" t="s">
        <v>46</v>
      </c>
      <c r="D344" s="1" t="s">
        <v>35</v>
      </c>
      <c r="E344" s="1" t="s">
        <v>659</v>
      </c>
      <c r="F344" s="1">
        <v>4</v>
      </c>
      <c r="G344" s="1" t="s">
        <v>47</v>
      </c>
      <c r="H344" s="1">
        <v>1984</v>
      </c>
      <c r="I344" s="2">
        <v>185</v>
      </c>
      <c r="J344" s="11">
        <v>458942.63</v>
      </c>
      <c r="K344" s="3">
        <v>42766</v>
      </c>
      <c r="L344" s="4">
        <v>170</v>
      </c>
      <c r="M344" s="5" t="s">
        <v>597</v>
      </c>
      <c r="N344" s="6" t="s">
        <v>598</v>
      </c>
      <c r="O344" s="7" t="s">
        <v>379</v>
      </c>
      <c r="P344" s="7" t="s">
        <v>690</v>
      </c>
      <c r="Q344" s="7">
        <v>8</v>
      </c>
      <c r="R344" s="7" t="s">
        <v>598</v>
      </c>
      <c r="S344" s="7"/>
      <c r="T344" s="7"/>
      <c r="U344" s="7">
        <v>2018</v>
      </c>
      <c r="V344" s="8">
        <v>5</v>
      </c>
      <c r="W344" s="8" t="s">
        <v>39</v>
      </c>
      <c r="X344" s="8" t="s">
        <v>829</v>
      </c>
      <c r="Y344" s="8">
        <v>7.3</v>
      </c>
      <c r="Z344" s="8"/>
      <c r="AA344" s="9" t="s">
        <v>41</v>
      </c>
      <c r="AB344" s="8" t="s">
        <v>42</v>
      </c>
      <c r="AC344" s="10"/>
      <c r="AD344" s="10"/>
      <c r="AE344" s="10"/>
      <c r="AF344" s="10"/>
      <c r="AG344" s="10"/>
      <c r="AH344" s="10"/>
    </row>
    <row r="345" spans="1:34" ht="15.75" thickBot="1">
      <c r="A345" s="1" t="s">
        <v>217</v>
      </c>
      <c r="B345" s="1" t="s">
        <v>51</v>
      </c>
      <c r="C345" s="1" t="s">
        <v>51</v>
      </c>
      <c r="D345" s="1" t="s">
        <v>35</v>
      </c>
      <c r="E345" s="1" t="s">
        <v>659</v>
      </c>
      <c r="F345" s="1">
        <v>4</v>
      </c>
      <c r="G345" s="1" t="s">
        <v>47</v>
      </c>
      <c r="H345" s="1">
        <v>2997</v>
      </c>
      <c r="I345" s="2">
        <v>250</v>
      </c>
      <c r="J345" s="11">
        <v>503819.44</v>
      </c>
      <c r="K345" s="3">
        <v>42766</v>
      </c>
      <c r="L345" s="4">
        <v>212</v>
      </c>
      <c r="M345" s="5" t="s">
        <v>495</v>
      </c>
      <c r="N345" s="6" t="s">
        <v>599</v>
      </c>
      <c r="O345" s="7" t="s">
        <v>379</v>
      </c>
      <c r="P345" s="7" t="s">
        <v>432</v>
      </c>
      <c r="Q345" s="7">
        <v>9</v>
      </c>
      <c r="R345" s="7" t="s">
        <v>599</v>
      </c>
      <c r="S345" s="7"/>
      <c r="T345" s="7"/>
      <c r="U345" s="7">
        <v>2018</v>
      </c>
      <c r="V345" s="8">
        <v>5</v>
      </c>
      <c r="W345" s="8" t="s">
        <v>39</v>
      </c>
      <c r="X345" s="8" t="s">
        <v>812</v>
      </c>
      <c r="Y345" s="8">
        <v>9</v>
      </c>
      <c r="Z345" s="8"/>
      <c r="AA345" s="9" t="s">
        <v>41</v>
      </c>
      <c r="AB345" s="8" t="s">
        <v>42</v>
      </c>
      <c r="AC345" s="10"/>
      <c r="AD345" s="10"/>
      <c r="AE345" s="10"/>
      <c r="AF345" s="10"/>
      <c r="AG345" s="10"/>
      <c r="AH345" s="10"/>
    </row>
    <row r="346" spans="1:34" ht="15.75" thickBot="1">
      <c r="A346" s="1" t="s">
        <v>217</v>
      </c>
      <c r="B346" s="1" t="s">
        <v>55</v>
      </c>
      <c r="C346" s="1" t="s">
        <v>213</v>
      </c>
      <c r="D346" s="1" t="s">
        <v>35</v>
      </c>
      <c r="E346" s="1" t="s">
        <v>659</v>
      </c>
      <c r="F346" s="1">
        <v>4</v>
      </c>
      <c r="G346" s="1" t="s">
        <v>36</v>
      </c>
      <c r="H346" s="1">
        <v>2967</v>
      </c>
      <c r="I346" s="2">
        <v>190</v>
      </c>
      <c r="J346" s="11">
        <v>498856.5</v>
      </c>
      <c r="K346" s="3">
        <v>42766</v>
      </c>
      <c r="L346" s="4">
        <v>164</v>
      </c>
      <c r="M346" s="5" t="s">
        <v>497</v>
      </c>
      <c r="N346" s="6" t="s">
        <v>600</v>
      </c>
      <c r="O346" s="7" t="s">
        <v>379</v>
      </c>
      <c r="P346" s="7" t="s">
        <v>434</v>
      </c>
      <c r="Q346" s="7">
        <v>9</v>
      </c>
      <c r="R346" s="7" t="s">
        <v>600</v>
      </c>
      <c r="S346" s="7"/>
      <c r="T346" s="7"/>
      <c r="U346" s="7">
        <v>2018</v>
      </c>
      <c r="V346" s="8">
        <v>5</v>
      </c>
      <c r="W346" s="8" t="s">
        <v>39</v>
      </c>
      <c r="X346" s="8" t="s">
        <v>813</v>
      </c>
      <c r="Y346" s="8">
        <v>6.3</v>
      </c>
      <c r="Z346" s="8"/>
      <c r="AA346" s="9" t="s">
        <v>41</v>
      </c>
      <c r="AB346" s="8" t="s">
        <v>42</v>
      </c>
      <c r="AC346" s="10"/>
      <c r="AD346" s="10"/>
      <c r="AE346" s="10"/>
      <c r="AF346" s="10"/>
      <c r="AG346" s="10"/>
      <c r="AH346" s="10"/>
    </row>
    <row r="347" spans="1:34" ht="15.75" thickBot="1">
      <c r="A347" s="1" t="s">
        <v>217</v>
      </c>
      <c r="B347" s="1" t="s">
        <v>59</v>
      </c>
      <c r="C347" s="1" t="s">
        <v>214</v>
      </c>
      <c r="D347" s="1" t="s">
        <v>35</v>
      </c>
      <c r="E347" s="1" t="s">
        <v>659</v>
      </c>
      <c r="F347" s="1">
        <v>4</v>
      </c>
      <c r="G347" s="1" t="s">
        <v>47</v>
      </c>
      <c r="H347" s="1">
        <v>3604</v>
      </c>
      <c r="I347" s="2">
        <v>294</v>
      </c>
      <c r="J347" s="11">
        <v>685315.69</v>
      </c>
      <c r="K347" s="3">
        <v>42766</v>
      </c>
      <c r="L347" s="4">
        <v>211</v>
      </c>
      <c r="M347" s="5" t="s">
        <v>499</v>
      </c>
      <c r="N347" s="6" t="s">
        <v>601</v>
      </c>
      <c r="O347" s="7" t="s">
        <v>379</v>
      </c>
      <c r="P347" s="7" t="s">
        <v>417</v>
      </c>
      <c r="Q347" s="7">
        <v>9</v>
      </c>
      <c r="R347" s="7" t="s">
        <v>601</v>
      </c>
      <c r="S347" s="7"/>
      <c r="T347" s="7"/>
      <c r="U347" s="7">
        <v>2018</v>
      </c>
      <c r="V347" s="8">
        <v>5</v>
      </c>
      <c r="W347" s="8" t="s">
        <v>39</v>
      </c>
      <c r="X347" s="8" t="s">
        <v>808</v>
      </c>
      <c r="Y347" s="8">
        <v>9</v>
      </c>
      <c r="Z347" s="8"/>
      <c r="AA347" s="9" t="s">
        <v>41</v>
      </c>
      <c r="AB347" s="8" t="s">
        <v>42</v>
      </c>
      <c r="AC347" s="10"/>
      <c r="AD347" s="10"/>
      <c r="AE347" s="10"/>
      <c r="AF347" s="10"/>
      <c r="AG347" s="10"/>
      <c r="AH347" s="10"/>
    </row>
    <row r="348" spans="1:34" ht="15.75" thickBot="1">
      <c r="A348" s="1" t="s">
        <v>217</v>
      </c>
      <c r="B348" s="1" t="s">
        <v>63</v>
      </c>
      <c r="C348" s="1" t="s">
        <v>63</v>
      </c>
      <c r="D348" s="1" t="s">
        <v>35</v>
      </c>
      <c r="E348" s="1" t="s">
        <v>659</v>
      </c>
      <c r="F348" s="1">
        <v>4</v>
      </c>
      <c r="G348" s="1" t="s">
        <v>47</v>
      </c>
      <c r="H348" s="1">
        <v>2997</v>
      </c>
      <c r="I348" s="2">
        <v>265</v>
      </c>
      <c r="J348" s="11">
        <v>601777.68999999994</v>
      </c>
      <c r="K348" s="3">
        <v>42766</v>
      </c>
      <c r="L348" s="4">
        <v>212</v>
      </c>
      <c r="M348" s="5" t="s">
        <v>557</v>
      </c>
      <c r="N348" s="6" t="s">
        <v>602</v>
      </c>
      <c r="O348" s="7" t="s">
        <v>379</v>
      </c>
      <c r="P348" s="7" t="s">
        <v>675</v>
      </c>
      <c r="Q348" s="7">
        <v>8</v>
      </c>
      <c r="R348" s="7" t="s">
        <v>602</v>
      </c>
      <c r="S348" s="7"/>
      <c r="T348" s="7"/>
      <c r="U348" s="7">
        <v>2018</v>
      </c>
      <c r="V348" s="8">
        <v>5</v>
      </c>
      <c r="W348" s="8" t="s">
        <v>39</v>
      </c>
      <c r="X348" s="8" t="s">
        <v>823</v>
      </c>
      <c r="Y348" s="8">
        <v>9</v>
      </c>
      <c r="Z348" s="8"/>
      <c r="AA348" s="9" t="s">
        <v>41</v>
      </c>
      <c r="AB348" s="8" t="s">
        <v>42</v>
      </c>
      <c r="AC348" s="10"/>
      <c r="AD348" s="10"/>
      <c r="AE348" s="10"/>
      <c r="AF348" s="10"/>
      <c r="AG348" s="10"/>
      <c r="AH348" s="10"/>
    </row>
    <row r="349" spans="1:34" ht="15.75" thickBot="1">
      <c r="A349" s="1" t="s">
        <v>217</v>
      </c>
      <c r="B349" s="1" t="s">
        <v>59</v>
      </c>
      <c r="C349" s="1" t="s">
        <v>206</v>
      </c>
      <c r="D349" s="1" t="s">
        <v>35</v>
      </c>
      <c r="E349" s="1" t="s">
        <v>659</v>
      </c>
      <c r="F349" s="1">
        <v>4</v>
      </c>
      <c r="G349" s="1" t="s">
        <v>47</v>
      </c>
      <c r="H349" s="1">
        <v>3604</v>
      </c>
      <c r="I349" s="2">
        <v>324</v>
      </c>
      <c r="J349" s="11">
        <v>745406.44</v>
      </c>
      <c r="K349" s="3">
        <v>42766</v>
      </c>
      <c r="L349" s="4">
        <v>221</v>
      </c>
      <c r="M349" s="5" t="s">
        <v>638</v>
      </c>
      <c r="N349" s="6" t="s">
        <v>639</v>
      </c>
      <c r="O349" s="7" t="s">
        <v>379</v>
      </c>
      <c r="P349" s="7" t="s">
        <v>703</v>
      </c>
      <c r="Q349" s="7">
        <v>8</v>
      </c>
      <c r="R349" s="7" t="s">
        <v>639</v>
      </c>
      <c r="S349" s="7"/>
      <c r="T349" s="7"/>
      <c r="U349" s="7">
        <v>2018</v>
      </c>
      <c r="V349" s="8">
        <v>5</v>
      </c>
      <c r="W349" s="8" t="s">
        <v>39</v>
      </c>
      <c r="X349" s="8" t="s">
        <v>818</v>
      </c>
      <c r="Y349" s="8">
        <v>9.6</v>
      </c>
      <c r="Z349" s="8"/>
      <c r="AA349" s="9" t="s">
        <v>41</v>
      </c>
      <c r="AB349" s="8" t="s">
        <v>42</v>
      </c>
      <c r="AC349" s="10"/>
      <c r="AD349" s="10"/>
      <c r="AE349" s="10"/>
      <c r="AF349" s="10"/>
      <c r="AG349" s="10"/>
      <c r="AH349" s="10"/>
    </row>
    <row r="350" spans="1:34" ht="15.75" thickBot="1">
      <c r="A350" s="1" t="s">
        <v>217</v>
      </c>
      <c r="B350" s="1" t="s">
        <v>70</v>
      </c>
      <c r="C350" s="1" t="s">
        <v>70</v>
      </c>
      <c r="D350" s="1" t="s">
        <v>35</v>
      </c>
      <c r="E350" s="1" t="s">
        <v>662</v>
      </c>
      <c r="F350" s="1">
        <v>4</v>
      </c>
      <c r="G350" s="1" t="s">
        <v>47</v>
      </c>
      <c r="H350" s="1">
        <v>2995</v>
      </c>
      <c r="I350" s="2">
        <v>243</v>
      </c>
      <c r="J350" s="11">
        <v>727476.75</v>
      </c>
      <c r="K350" s="3">
        <v>42766</v>
      </c>
      <c r="L350" s="4">
        <v>171</v>
      </c>
      <c r="M350" s="5" t="s">
        <v>71</v>
      </c>
      <c r="N350" s="6" t="s">
        <v>647</v>
      </c>
      <c r="O350" s="7" t="s">
        <v>669</v>
      </c>
      <c r="P350" s="7" t="s">
        <v>709</v>
      </c>
      <c r="Q350" s="7">
        <v>1634100</v>
      </c>
      <c r="R350" s="7" t="s">
        <v>647</v>
      </c>
      <c r="S350" s="7"/>
      <c r="T350" s="7"/>
      <c r="U350" s="7">
        <v>2018</v>
      </c>
      <c r="V350" s="8">
        <v>4</v>
      </c>
      <c r="W350" s="8" t="s">
        <v>39</v>
      </c>
      <c r="X350" s="8" t="s">
        <v>835</v>
      </c>
      <c r="Y350" s="8">
        <v>7.5</v>
      </c>
      <c r="Z350" s="8"/>
      <c r="AA350" s="9" t="s">
        <v>74</v>
      </c>
      <c r="AB350" s="8" t="s">
        <v>42</v>
      </c>
      <c r="AC350" s="10"/>
      <c r="AD350" s="10"/>
      <c r="AE350" s="10"/>
      <c r="AF350" s="10"/>
      <c r="AG350" s="10"/>
      <c r="AH350" s="10"/>
    </row>
    <row r="351" spans="1:34" ht="15.75" thickBot="1">
      <c r="A351" s="1" t="s">
        <v>217</v>
      </c>
      <c r="B351" s="1" t="s">
        <v>75</v>
      </c>
      <c r="C351" s="1" t="s">
        <v>773</v>
      </c>
      <c r="D351" s="1" t="s">
        <v>35</v>
      </c>
      <c r="E351" s="1" t="s">
        <v>662</v>
      </c>
      <c r="F351" s="1">
        <v>4</v>
      </c>
      <c r="G351" s="1" t="s">
        <v>47</v>
      </c>
      <c r="H351" s="1">
        <v>2995</v>
      </c>
      <c r="I351" s="2">
        <v>243</v>
      </c>
      <c r="J351" s="11">
        <v>760056.19</v>
      </c>
      <c r="K351" s="3">
        <v>42766</v>
      </c>
      <c r="L351" s="4">
        <v>177</v>
      </c>
      <c r="M351" s="5" t="s">
        <v>76</v>
      </c>
      <c r="N351" s="6" t="s">
        <v>648</v>
      </c>
      <c r="O351" s="7" t="s">
        <v>669</v>
      </c>
      <c r="P351" s="7" t="s">
        <v>710</v>
      </c>
      <c r="Q351" s="7">
        <v>1644100</v>
      </c>
      <c r="R351" s="7" t="s">
        <v>648</v>
      </c>
      <c r="S351" s="7"/>
      <c r="T351" s="7"/>
      <c r="U351" s="7">
        <v>2018</v>
      </c>
      <c r="V351" s="8">
        <v>4</v>
      </c>
      <c r="W351" s="8" t="s">
        <v>39</v>
      </c>
      <c r="X351" s="8" t="s">
        <v>835</v>
      </c>
      <c r="Y351" s="8">
        <v>7.8</v>
      </c>
      <c r="Z351" s="8"/>
      <c r="AA351" s="9" t="s">
        <v>41</v>
      </c>
      <c r="AB351" s="8" t="s">
        <v>42</v>
      </c>
      <c r="AC351" s="10"/>
      <c r="AD351" s="10"/>
      <c r="AE351" s="10"/>
      <c r="AF351" s="10"/>
      <c r="AG351" s="10"/>
      <c r="AH351" s="10"/>
    </row>
    <row r="352" spans="1:34" ht="15.75" thickBot="1">
      <c r="A352" s="1" t="s">
        <v>217</v>
      </c>
      <c r="B352" s="1" t="s">
        <v>81</v>
      </c>
      <c r="C352" s="1" t="s">
        <v>769</v>
      </c>
      <c r="D352" s="1" t="s">
        <v>35</v>
      </c>
      <c r="E352" s="1" t="s">
        <v>662</v>
      </c>
      <c r="F352" s="1">
        <v>4</v>
      </c>
      <c r="G352" s="1" t="s">
        <v>47</v>
      </c>
      <c r="H352" s="1">
        <v>2894</v>
      </c>
      <c r="I352" s="2">
        <v>324</v>
      </c>
      <c r="J352" s="11">
        <v>920591.44</v>
      </c>
      <c r="K352" s="3">
        <v>42766</v>
      </c>
      <c r="L352" s="4">
        <v>186</v>
      </c>
      <c r="M352" s="5" t="s">
        <v>82</v>
      </c>
      <c r="N352" s="6" t="s">
        <v>634</v>
      </c>
      <c r="O352" s="7" t="s">
        <v>669</v>
      </c>
      <c r="P352" s="7" t="s">
        <v>700</v>
      </c>
      <c r="Q352" s="7">
        <v>1644100</v>
      </c>
      <c r="R352" s="7" t="s">
        <v>634</v>
      </c>
      <c r="S352" s="7"/>
      <c r="T352" s="7"/>
      <c r="U352" s="7">
        <v>2018</v>
      </c>
      <c r="V352" s="8">
        <v>4</v>
      </c>
      <c r="W352" s="8" t="s">
        <v>39</v>
      </c>
      <c r="X352" s="8" t="s">
        <v>831</v>
      </c>
      <c r="Y352" s="8">
        <v>8.1999999999999993</v>
      </c>
      <c r="Z352" s="8"/>
      <c r="AA352" s="9" t="s">
        <v>41</v>
      </c>
      <c r="AB352" s="8" t="s">
        <v>42</v>
      </c>
      <c r="AC352" s="10"/>
      <c r="AD352" s="10"/>
      <c r="AE352" s="10"/>
      <c r="AF352" s="10"/>
      <c r="AG352" s="10"/>
      <c r="AH352" s="10"/>
    </row>
    <row r="353" spans="1:34" ht="15.75" thickBot="1">
      <c r="A353" s="1" t="s">
        <v>217</v>
      </c>
      <c r="B353" s="1" t="s">
        <v>85</v>
      </c>
      <c r="C353" s="1" t="s">
        <v>215</v>
      </c>
      <c r="D353" s="1" t="s">
        <v>35</v>
      </c>
      <c r="E353" s="1" t="s">
        <v>662</v>
      </c>
      <c r="F353" s="1">
        <v>4</v>
      </c>
      <c r="G353" s="1" t="s">
        <v>36</v>
      </c>
      <c r="H353" s="1">
        <v>3956</v>
      </c>
      <c r="I353" s="2">
        <v>310</v>
      </c>
      <c r="J353" s="11">
        <v>951985.13</v>
      </c>
      <c r="K353" s="3">
        <v>42766</v>
      </c>
      <c r="L353" s="4">
        <v>178</v>
      </c>
      <c r="M353" s="5" t="s">
        <v>86</v>
      </c>
      <c r="N353" s="6" t="s">
        <v>635</v>
      </c>
      <c r="O353" s="7" t="s">
        <v>669</v>
      </c>
      <c r="P353" s="7" t="s">
        <v>701</v>
      </c>
      <c r="Q353" s="7">
        <v>1644100</v>
      </c>
      <c r="R353" s="7" t="s">
        <v>635</v>
      </c>
      <c r="S353" s="7"/>
      <c r="T353" s="7"/>
      <c r="U353" s="7">
        <v>2018</v>
      </c>
      <c r="V353" s="8">
        <v>4</v>
      </c>
      <c r="W353" s="8" t="s">
        <v>88</v>
      </c>
      <c r="X353" s="8" t="s">
        <v>832</v>
      </c>
      <c r="Y353" s="8">
        <v>6.8</v>
      </c>
      <c r="Z353" s="8"/>
      <c r="AA353" s="9" t="s">
        <v>41</v>
      </c>
      <c r="AB353" s="8" t="s">
        <v>42</v>
      </c>
      <c r="AC353" s="10"/>
      <c r="AD353" s="10"/>
      <c r="AE353" s="10"/>
      <c r="AF353" s="10"/>
      <c r="AG353" s="10"/>
      <c r="AH353" s="10"/>
    </row>
    <row r="354" spans="1:34" ht="15.75" thickBot="1">
      <c r="A354" s="1" t="s">
        <v>217</v>
      </c>
      <c r="B354" s="1" t="s">
        <v>90</v>
      </c>
      <c r="C354" s="1" t="s">
        <v>209</v>
      </c>
      <c r="D354" s="1" t="s">
        <v>35</v>
      </c>
      <c r="E354" s="1" t="s">
        <v>662</v>
      </c>
      <c r="F354" s="1">
        <v>4</v>
      </c>
      <c r="G354" s="1" t="s">
        <v>47</v>
      </c>
      <c r="H354" s="1">
        <v>3996</v>
      </c>
      <c r="I354" s="2">
        <v>404</v>
      </c>
      <c r="J354" s="11">
        <v>1242608.6299999999</v>
      </c>
      <c r="K354" s="3">
        <v>42766</v>
      </c>
      <c r="L354" s="4">
        <v>214</v>
      </c>
      <c r="M354" s="5" t="s">
        <v>91</v>
      </c>
      <c r="N354" s="6" t="s">
        <v>636</v>
      </c>
      <c r="O354" s="7" t="s">
        <v>669</v>
      </c>
      <c r="P354" s="7" t="s">
        <v>702</v>
      </c>
      <c r="Q354" s="7">
        <v>1644100</v>
      </c>
      <c r="R354" s="7" t="s">
        <v>636</v>
      </c>
      <c r="S354" s="7"/>
      <c r="T354" s="7"/>
      <c r="U354" s="7">
        <v>2018</v>
      </c>
      <c r="V354" s="8">
        <v>4</v>
      </c>
      <c r="W354" s="8" t="s">
        <v>39</v>
      </c>
      <c r="X354" s="8" t="s">
        <v>833</v>
      </c>
      <c r="Y354" s="8">
        <v>9.4</v>
      </c>
      <c r="Z354" s="8"/>
      <c r="AA354" s="9" t="s">
        <v>41</v>
      </c>
      <c r="AB354" s="8" t="s">
        <v>42</v>
      </c>
      <c r="AC354" s="10"/>
      <c r="AD354" s="10"/>
      <c r="AE354" s="10"/>
      <c r="AF354" s="10"/>
      <c r="AG354" s="10"/>
      <c r="AH354" s="10"/>
    </row>
    <row r="355" spans="1:34" ht="15.75" thickBot="1">
      <c r="A355" s="1" t="s">
        <v>217</v>
      </c>
      <c r="B355" s="1" t="s">
        <v>75</v>
      </c>
      <c r="C355" s="1" t="s">
        <v>774</v>
      </c>
      <c r="D355" s="1" t="s">
        <v>35</v>
      </c>
      <c r="E355" s="1" t="s">
        <v>662</v>
      </c>
      <c r="F355" s="1">
        <v>4</v>
      </c>
      <c r="G355" s="1" t="s">
        <v>47</v>
      </c>
      <c r="H355" s="1">
        <v>2995</v>
      </c>
      <c r="I355" s="2">
        <v>243</v>
      </c>
      <c r="J355" s="11">
        <v>837732.38</v>
      </c>
      <c r="K355" s="3">
        <v>42766</v>
      </c>
      <c r="L355" s="4">
        <v>180</v>
      </c>
      <c r="M355" s="5" t="s">
        <v>97</v>
      </c>
      <c r="N355" s="6" t="s">
        <v>649</v>
      </c>
      <c r="O355" s="7" t="s">
        <v>669</v>
      </c>
      <c r="P355" s="7" t="s">
        <v>710</v>
      </c>
      <c r="Q355" s="7">
        <v>2644100</v>
      </c>
      <c r="R355" s="7" t="s">
        <v>649</v>
      </c>
      <c r="S355" s="7"/>
      <c r="T355" s="7"/>
      <c r="U355" s="7">
        <v>2018</v>
      </c>
      <c r="V355" s="8">
        <v>4</v>
      </c>
      <c r="W355" s="8" t="s">
        <v>39</v>
      </c>
      <c r="X355" s="8" t="s">
        <v>835</v>
      </c>
      <c r="Y355" s="8">
        <v>7.9</v>
      </c>
      <c r="Z355" s="8"/>
      <c r="AA355" s="9" t="s">
        <v>41</v>
      </c>
      <c r="AB355" s="8" t="s">
        <v>42</v>
      </c>
      <c r="AC355" s="10"/>
      <c r="AD355" s="10"/>
      <c r="AE355" s="10"/>
      <c r="AF355" s="10"/>
      <c r="AG355" s="10"/>
      <c r="AH355" s="10"/>
    </row>
    <row r="356" spans="1:34" ht="15.75" thickBot="1">
      <c r="A356" s="1" t="s">
        <v>217</v>
      </c>
      <c r="B356" s="1" t="s">
        <v>81</v>
      </c>
      <c r="C356" s="1" t="s">
        <v>775</v>
      </c>
      <c r="D356" s="1" t="s">
        <v>35</v>
      </c>
      <c r="E356" s="1" t="s">
        <v>662</v>
      </c>
      <c r="F356" s="1">
        <v>4</v>
      </c>
      <c r="G356" s="1" t="s">
        <v>47</v>
      </c>
      <c r="H356" s="1">
        <v>2894</v>
      </c>
      <c r="I356" s="2">
        <v>324</v>
      </c>
      <c r="J356" s="11">
        <v>1032023.25</v>
      </c>
      <c r="K356" s="3">
        <v>42766</v>
      </c>
      <c r="L356" s="4">
        <v>189</v>
      </c>
      <c r="M356" s="5" t="s">
        <v>101</v>
      </c>
      <c r="N356" s="6" t="s">
        <v>650</v>
      </c>
      <c r="O356" s="7" t="s">
        <v>669</v>
      </c>
      <c r="P356" s="7" t="s">
        <v>700</v>
      </c>
      <c r="Q356" s="7">
        <v>2644100</v>
      </c>
      <c r="R356" s="7" t="s">
        <v>650</v>
      </c>
      <c r="S356" s="7"/>
      <c r="T356" s="7"/>
      <c r="U356" s="7">
        <v>2018</v>
      </c>
      <c r="V356" s="8">
        <v>4</v>
      </c>
      <c r="W356" s="8" t="s">
        <v>39</v>
      </c>
      <c r="X356" s="8" t="s">
        <v>831</v>
      </c>
      <c r="Y356" s="8">
        <v>8.3000000000000007</v>
      </c>
      <c r="Z356" s="8"/>
      <c r="AA356" s="9" t="s">
        <v>41</v>
      </c>
      <c r="AB356" s="8" t="s">
        <v>42</v>
      </c>
      <c r="AC356" s="10"/>
      <c r="AD356" s="10"/>
      <c r="AE356" s="10"/>
      <c r="AF356" s="10"/>
      <c r="AG356" s="10"/>
      <c r="AH356" s="10"/>
    </row>
    <row r="357" spans="1:34" ht="15.75" thickBot="1">
      <c r="A357" s="1" t="s">
        <v>217</v>
      </c>
      <c r="B357" s="1" t="s">
        <v>90</v>
      </c>
      <c r="C357" s="1" t="s">
        <v>776</v>
      </c>
      <c r="D357" s="1" t="s">
        <v>35</v>
      </c>
      <c r="E357" s="1" t="s">
        <v>662</v>
      </c>
      <c r="F357" s="1">
        <v>4</v>
      </c>
      <c r="G357" s="1" t="s">
        <v>47</v>
      </c>
      <c r="H357" s="1">
        <v>3996</v>
      </c>
      <c r="I357" s="2">
        <v>404</v>
      </c>
      <c r="J357" s="11">
        <v>1351458.56</v>
      </c>
      <c r="K357" s="3">
        <v>42766</v>
      </c>
      <c r="L357" s="4">
        <v>217</v>
      </c>
      <c r="M357" s="5" t="s">
        <v>103</v>
      </c>
      <c r="N357" s="6" t="s">
        <v>651</v>
      </c>
      <c r="O357" s="7" t="s">
        <v>669</v>
      </c>
      <c r="P357" s="7" t="s">
        <v>702</v>
      </c>
      <c r="Q357" s="7">
        <v>2644100</v>
      </c>
      <c r="R357" s="7" t="s">
        <v>651</v>
      </c>
      <c r="S357" s="7"/>
      <c r="T357" s="7"/>
      <c r="U357" s="7">
        <v>2018</v>
      </c>
      <c r="V357" s="8">
        <v>4</v>
      </c>
      <c r="W357" s="8" t="s">
        <v>39</v>
      </c>
      <c r="X357" s="8" t="s">
        <v>833</v>
      </c>
      <c r="Y357" s="8">
        <v>9.5</v>
      </c>
      <c r="Z357" s="8"/>
      <c r="AA357" s="9" t="s">
        <v>41</v>
      </c>
      <c r="AB357" s="8" t="s">
        <v>42</v>
      </c>
      <c r="AC357" s="10"/>
      <c r="AD357" s="10"/>
      <c r="AE357" s="10"/>
      <c r="AF357" s="10"/>
      <c r="AG357" s="10"/>
      <c r="AH357" s="10"/>
    </row>
    <row r="358" spans="1:34" ht="15.75" thickBot="1">
      <c r="A358" s="1" t="s">
        <v>217</v>
      </c>
      <c r="B358" s="1" t="s">
        <v>767</v>
      </c>
      <c r="C358" s="1" t="s">
        <v>107</v>
      </c>
      <c r="D358" s="1" t="s">
        <v>35</v>
      </c>
      <c r="E358" s="1" t="s">
        <v>659</v>
      </c>
      <c r="F358" s="1">
        <v>2</v>
      </c>
      <c r="G358" s="1" t="s">
        <v>47</v>
      </c>
      <c r="H358" s="1">
        <v>1988</v>
      </c>
      <c r="I358" s="2">
        <v>220</v>
      </c>
      <c r="J358" s="11">
        <v>442131.75</v>
      </c>
      <c r="K358" s="3">
        <v>42766</v>
      </c>
      <c r="L358" s="4">
        <v>158</v>
      </c>
      <c r="M358" s="5" t="s">
        <v>113</v>
      </c>
      <c r="N358" s="6" t="s">
        <v>630</v>
      </c>
      <c r="O358" s="7" t="s">
        <v>668</v>
      </c>
      <c r="P358" s="7" t="s">
        <v>306</v>
      </c>
      <c r="Q358" s="7">
        <v>21</v>
      </c>
      <c r="R358" s="7" t="s">
        <v>630</v>
      </c>
      <c r="S358" s="7"/>
      <c r="T358" s="7"/>
      <c r="U358" s="7">
        <v>2018</v>
      </c>
      <c r="V358" s="8">
        <v>2</v>
      </c>
      <c r="W358" s="8" t="s">
        <v>111</v>
      </c>
      <c r="X358" s="8" t="s">
        <v>826</v>
      </c>
      <c r="Y358" s="8">
        <v>6.9</v>
      </c>
      <c r="Z358" s="8"/>
      <c r="AA358" s="9" t="s">
        <v>74</v>
      </c>
      <c r="AB358" s="8" t="s">
        <v>42</v>
      </c>
      <c r="AC358" s="10"/>
      <c r="AD358" s="10"/>
      <c r="AE358" s="10"/>
      <c r="AF358" s="10"/>
      <c r="AG358" s="10"/>
      <c r="AH358" s="10"/>
    </row>
    <row r="359" spans="1:34" ht="15.75" thickBot="1">
      <c r="A359" s="1" t="s">
        <v>217</v>
      </c>
      <c r="B359" s="1" t="s">
        <v>768</v>
      </c>
      <c r="C359" s="1" t="s">
        <v>115</v>
      </c>
      <c r="D359" s="1" t="s">
        <v>35</v>
      </c>
      <c r="E359" s="1" t="s">
        <v>659</v>
      </c>
      <c r="F359" s="1">
        <v>2</v>
      </c>
      <c r="G359" s="1" t="s">
        <v>47</v>
      </c>
      <c r="H359" s="1">
        <v>2497</v>
      </c>
      <c r="I359" s="2">
        <v>257</v>
      </c>
      <c r="J359" s="11">
        <v>543427.31000000006</v>
      </c>
      <c r="K359" s="3">
        <v>42766</v>
      </c>
      <c r="L359" s="4">
        <v>167</v>
      </c>
      <c r="M359" s="5" t="s">
        <v>118</v>
      </c>
      <c r="N359" s="6" t="s">
        <v>631</v>
      </c>
      <c r="O359" s="7" t="s">
        <v>668</v>
      </c>
      <c r="P359" s="7" t="s">
        <v>312</v>
      </c>
      <c r="Q359" s="7">
        <v>21</v>
      </c>
      <c r="R359" s="7" t="s">
        <v>631</v>
      </c>
      <c r="S359" s="7"/>
      <c r="T359" s="7"/>
      <c r="U359" s="7">
        <v>2018</v>
      </c>
      <c r="V359" s="8">
        <v>2</v>
      </c>
      <c r="W359" s="8" t="s">
        <v>111</v>
      </c>
      <c r="X359" s="8" t="s">
        <v>827</v>
      </c>
      <c r="Y359" s="8">
        <v>7.3</v>
      </c>
      <c r="Z359" s="8"/>
      <c r="AA359" s="9" t="s">
        <v>74</v>
      </c>
      <c r="AB359" s="8" t="s">
        <v>42</v>
      </c>
      <c r="AC359" s="10"/>
      <c r="AD359" s="10"/>
      <c r="AE359" s="10"/>
      <c r="AF359" s="10"/>
      <c r="AG359" s="10"/>
      <c r="AH359" s="10"/>
    </row>
    <row r="360" spans="1:34" ht="15.75" thickBot="1">
      <c r="A360" s="1" t="s">
        <v>217</v>
      </c>
      <c r="B360" s="1" t="s">
        <v>755</v>
      </c>
      <c r="C360" s="1" t="s">
        <v>120</v>
      </c>
      <c r="D360" s="1" t="s">
        <v>35</v>
      </c>
      <c r="E360" s="1" t="s">
        <v>659</v>
      </c>
      <c r="F360" s="1">
        <v>2</v>
      </c>
      <c r="G360" s="1" t="s">
        <v>47</v>
      </c>
      <c r="H360" s="1">
        <v>1988</v>
      </c>
      <c r="I360" s="2">
        <v>220</v>
      </c>
      <c r="J360" s="11">
        <v>458426.25</v>
      </c>
      <c r="K360" s="3">
        <v>42766</v>
      </c>
      <c r="L360" s="4">
        <v>158</v>
      </c>
      <c r="M360" s="5" t="s">
        <v>122</v>
      </c>
      <c r="N360" s="6" t="s">
        <v>609</v>
      </c>
      <c r="O360" s="7" t="s">
        <v>668</v>
      </c>
      <c r="P360" s="7" t="s">
        <v>328</v>
      </c>
      <c r="Q360" s="7">
        <v>21</v>
      </c>
      <c r="R360" s="7" t="s">
        <v>609</v>
      </c>
      <c r="S360" s="7"/>
      <c r="T360" s="7"/>
      <c r="U360" s="7">
        <v>2018</v>
      </c>
      <c r="V360" s="8">
        <v>2</v>
      </c>
      <c r="W360" s="8" t="s">
        <v>111</v>
      </c>
      <c r="X360" s="8" t="s">
        <v>826</v>
      </c>
      <c r="Y360" s="8">
        <v>6.9</v>
      </c>
      <c r="Z360" s="8"/>
      <c r="AA360" s="9" t="s">
        <v>74</v>
      </c>
      <c r="AB360" s="8" t="s">
        <v>42</v>
      </c>
      <c r="AC360" s="10"/>
      <c r="AD360" s="10"/>
      <c r="AE360" s="10"/>
      <c r="AF360" s="10"/>
      <c r="AG360" s="10"/>
      <c r="AH360" s="10"/>
    </row>
    <row r="361" spans="1:34" ht="15.75" thickBot="1">
      <c r="A361" s="1" t="s">
        <v>217</v>
      </c>
      <c r="B361" s="1" t="s">
        <v>756</v>
      </c>
      <c r="C361" s="1" t="s">
        <v>124</v>
      </c>
      <c r="D361" s="1" t="s">
        <v>35</v>
      </c>
      <c r="E361" s="1" t="s">
        <v>659</v>
      </c>
      <c r="F361" s="1">
        <v>2</v>
      </c>
      <c r="G361" s="1" t="s">
        <v>47</v>
      </c>
      <c r="H361" s="1">
        <v>2497</v>
      </c>
      <c r="I361" s="2">
        <v>257</v>
      </c>
      <c r="J361" s="11">
        <v>559712.25</v>
      </c>
      <c r="K361" s="3">
        <v>42766</v>
      </c>
      <c r="L361" s="4">
        <v>167</v>
      </c>
      <c r="M361" s="5" t="s">
        <v>126</v>
      </c>
      <c r="N361" s="6" t="s">
        <v>610</v>
      </c>
      <c r="O361" s="7" t="s">
        <v>668</v>
      </c>
      <c r="P361" s="7" t="s">
        <v>334</v>
      </c>
      <c r="Q361" s="7">
        <v>21</v>
      </c>
      <c r="R361" s="7" t="s">
        <v>610</v>
      </c>
      <c r="S361" s="7"/>
      <c r="T361" s="7"/>
      <c r="U361" s="7">
        <v>2018</v>
      </c>
      <c r="V361" s="8">
        <v>2</v>
      </c>
      <c r="W361" s="8" t="s">
        <v>111</v>
      </c>
      <c r="X361" s="8" t="s">
        <v>827</v>
      </c>
      <c r="Y361" s="8">
        <v>7.3</v>
      </c>
      <c r="Z361" s="8"/>
      <c r="AA361" s="9" t="s">
        <v>74</v>
      </c>
      <c r="AB361" s="8" t="s">
        <v>42</v>
      </c>
      <c r="AC361" s="10"/>
      <c r="AD361" s="10"/>
      <c r="AE361" s="10"/>
      <c r="AF361" s="10"/>
      <c r="AG361" s="10"/>
      <c r="AH361" s="10"/>
    </row>
    <row r="362" spans="1:34" ht="15.75" thickBot="1">
      <c r="A362" s="1" t="s">
        <v>217</v>
      </c>
      <c r="B362" s="1" t="s">
        <v>735</v>
      </c>
      <c r="C362" s="1" t="s">
        <v>757</v>
      </c>
      <c r="D362" s="1" t="s">
        <v>35</v>
      </c>
      <c r="E362" s="1" t="s">
        <v>659</v>
      </c>
      <c r="F362" s="1">
        <v>2</v>
      </c>
      <c r="G362" s="1" t="s">
        <v>47</v>
      </c>
      <c r="H362" s="1">
        <v>2981</v>
      </c>
      <c r="I362" s="2">
        <v>272</v>
      </c>
      <c r="J362" s="11">
        <v>809771.63</v>
      </c>
      <c r="K362" s="3">
        <v>42766</v>
      </c>
      <c r="L362" s="4">
        <v>169</v>
      </c>
      <c r="M362" s="5" t="s">
        <v>130</v>
      </c>
      <c r="N362" s="6" t="s">
        <v>611</v>
      </c>
      <c r="O362" s="7" t="s">
        <v>463</v>
      </c>
      <c r="P362" s="7" t="s">
        <v>691</v>
      </c>
      <c r="Q362" s="7">
        <v>29</v>
      </c>
      <c r="R362" s="7" t="s">
        <v>611</v>
      </c>
      <c r="S362" s="7"/>
      <c r="T362" s="7"/>
      <c r="U362" s="7">
        <v>2018</v>
      </c>
      <c r="V362" s="8">
        <v>4</v>
      </c>
      <c r="W362" s="8" t="s">
        <v>111</v>
      </c>
      <c r="X362" s="8" t="s">
        <v>828</v>
      </c>
      <c r="Y362" s="8">
        <v>7.4</v>
      </c>
      <c r="Z362" s="8"/>
      <c r="AA362" s="9" t="s">
        <v>74</v>
      </c>
      <c r="AB362" s="8" t="s">
        <v>42</v>
      </c>
      <c r="AC362" s="10"/>
      <c r="AD362" s="10"/>
      <c r="AE362" s="10"/>
      <c r="AF362" s="10"/>
      <c r="AG362" s="10"/>
      <c r="AH362" s="10"/>
    </row>
    <row r="363" spans="1:34" ht="15.75" thickBot="1">
      <c r="A363" s="1" t="s">
        <v>217</v>
      </c>
      <c r="B363" s="1" t="s">
        <v>736</v>
      </c>
      <c r="C363" s="1" t="s">
        <v>758</v>
      </c>
      <c r="D363" s="1" t="s">
        <v>35</v>
      </c>
      <c r="E363" s="1" t="s">
        <v>659</v>
      </c>
      <c r="F363" s="1">
        <v>2</v>
      </c>
      <c r="G363" s="1" t="s">
        <v>47</v>
      </c>
      <c r="H363" s="1">
        <v>2981</v>
      </c>
      <c r="I363" s="2">
        <v>309</v>
      </c>
      <c r="J363" s="11">
        <v>923804.44</v>
      </c>
      <c r="K363" s="3">
        <v>42766</v>
      </c>
      <c r="L363" s="4">
        <v>188</v>
      </c>
      <c r="M363" s="5" t="s">
        <v>134</v>
      </c>
      <c r="N363" s="6" t="s">
        <v>612</v>
      </c>
      <c r="O363" s="7" t="s">
        <v>463</v>
      </c>
      <c r="P363" s="7" t="s">
        <v>281</v>
      </c>
      <c r="Q363" s="7">
        <v>30</v>
      </c>
      <c r="R363" s="7" t="s">
        <v>612</v>
      </c>
      <c r="S363" s="7"/>
      <c r="T363" s="7"/>
      <c r="U363" s="7">
        <v>2018</v>
      </c>
      <c r="V363" s="8">
        <v>4</v>
      </c>
      <c r="W363" s="8" t="s">
        <v>111</v>
      </c>
      <c r="X363" s="8" t="s">
        <v>790</v>
      </c>
      <c r="Y363" s="8">
        <v>8.3000000000000007</v>
      </c>
      <c r="Z363" s="8"/>
      <c r="AA363" s="9" t="s">
        <v>74</v>
      </c>
      <c r="AB363" s="8" t="s">
        <v>42</v>
      </c>
      <c r="AC363" s="10"/>
      <c r="AD363" s="10"/>
      <c r="AE363" s="10"/>
      <c r="AF363" s="10"/>
      <c r="AG363" s="10"/>
      <c r="AH363" s="10"/>
    </row>
    <row r="364" spans="1:34" ht="15.75" thickBot="1">
      <c r="A364" s="1" t="s">
        <v>217</v>
      </c>
      <c r="B364" s="1" t="s">
        <v>735</v>
      </c>
      <c r="C364" s="1" t="s">
        <v>770</v>
      </c>
      <c r="D364" s="1" t="s">
        <v>35</v>
      </c>
      <c r="E364" s="1" t="s">
        <v>659</v>
      </c>
      <c r="F364" s="1">
        <v>2</v>
      </c>
      <c r="G364" s="1" t="s">
        <v>47</v>
      </c>
      <c r="H364" s="1">
        <v>2981</v>
      </c>
      <c r="I364" s="2">
        <v>272</v>
      </c>
      <c r="J364" s="11">
        <v>915159.94</v>
      </c>
      <c r="K364" s="3">
        <v>42766</v>
      </c>
      <c r="L364" s="4">
        <v>172</v>
      </c>
      <c r="M364" s="5" t="s">
        <v>141</v>
      </c>
      <c r="N364" s="6" t="s">
        <v>652</v>
      </c>
      <c r="O364" s="7" t="s">
        <v>463</v>
      </c>
      <c r="P364" s="7" t="s">
        <v>711</v>
      </c>
      <c r="Q364" s="7">
        <v>29</v>
      </c>
      <c r="R364" s="7" t="s">
        <v>652</v>
      </c>
      <c r="S364" s="7"/>
      <c r="T364" s="7"/>
      <c r="U364" s="7">
        <v>2018</v>
      </c>
      <c r="V364" s="8">
        <v>4</v>
      </c>
      <c r="W364" s="8" t="s">
        <v>111</v>
      </c>
      <c r="X364" s="8" t="s">
        <v>828</v>
      </c>
      <c r="Y364" s="8">
        <v>7.5</v>
      </c>
      <c r="Z364" s="8"/>
      <c r="AA364" s="9" t="s">
        <v>74</v>
      </c>
      <c r="AB364" s="8" t="s">
        <v>42</v>
      </c>
      <c r="AC364" s="10"/>
      <c r="AD364" s="10"/>
      <c r="AE364" s="10"/>
      <c r="AF364" s="10"/>
      <c r="AG364" s="10"/>
      <c r="AH364" s="10"/>
    </row>
    <row r="365" spans="1:34" ht="15.75" thickBot="1">
      <c r="A365" s="1" t="s">
        <v>217</v>
      </c>
      <c r="B365" s="1" t="s">
        <v>736</v>
      </c>
      <c r="C365" s="1" t="s">
        <v>771</v>
      </c>
      <c r="D365" s="1" t="s">
        <v>35</v>
      </c>
      <c r="E365" s="1" t="s">
        <v>659</v>
      </c>
      <c r="F365" s="1">
        <v>2</v>
      </c>
      <c r="G365" s="1" t="s">
        <v>47</v>
      </c>
      <c r="H365" s="1">
        <v>2981</v>
      </c>
      <c r="I365" s="2">
        <v>309</v>
      </c>
      <c r="J365" s="11">
        <v>1029192.75</v>
      </c>
      <c r="K365" s="3">
        <v>42766</v>
      </c>
      <c r="L365" s="4">
        <v>190</v>
      </c>
      <c r="M365" s="5" t="s">
        <v>191</v>
      </c>
      <c r="N365" s="6" t="s">
        <v>653</v>
      </c>
      <c r="O365" s="7" t="s">
        <v>463</v>
      </c>
      <c r="P365" s="7" t="s">
        <v>712</v>
      </c>
      <c r="Q365" s="7">
        <v>30</v>
      </c>
      <c r="R365" s="7" t="s">
        <v>653</v>
      </c>
      <c r="S365" s="7"/>
      <c r="T365" s="7"/>
      <c r="U365" s="7">
        <v>2018</v>
      </c>
      <c r="V365" s="8">
        <v>4</v>
      </c>
      <c r="W365" s="8" t="s">
        <v>111</v>
      </c>
      <c r="X365" s="8" t="s">
        <v>790</v>
      </c>
      <c r="Y365" s="8">
        <v>8.4</v>
      </c>
      <c r="Z365" s="8"/>
      <c r="AA365" s="9" t="s">
        <v>74</v>
      </c>
      <c r="AB365" s="8" t="s">
        <v>42</v>
      </c>
      <c r="AC365" s="10"/>
      <c r="AD365" s="10"/>
      <c r="AE365" s="10"/>
      <c r="AF365" s="10"/>
      <c r="AG365" s="10"/>
      <c r="AH365" s="10"/>
    </row>
    <row r="366" spans="1:34" ht="15.75" thickBot="1">
      <c r="A366" s="1" t="s">
        <v>217</v>
      </c>
      <c r="B366" s="1" t="s">
        <v>748</v>
      </c>
      <c r="C366" s="1" t="s">
        <v>642</v>
      </c>
      <c r="D366" s="1" t="s">
        <v>35</v>
      </c>
      <c r="E366" s="1" t="s">
        <v>659</v>
      </c>
      <c r="F366" s="1">
        <v>2</v>
      </c>
      <c r="G366" s="1" t="s">
        <v>47</v>
      </c>
      <c r="H366" s="1">
        <v>2981</v>
      </c>
      <c r="I366" s="2">
        <v>331</v>
      </c>
      <c r="J366" s="11">
        <v>1143522</v>
      </c>
      <c r="K366" s="3">
        <v>42766</v>
      </c>
      <c r="L366" s="4">
        <v>190</v>
      </c>
      <c r="M366" s="5" t="s">
        <v>194</v>
      </c>
      <c r="N366" s="6" t="s">
        <v>654</v>
      </c>
      <c r="O366" s="7" t="s">
        <v>463</v>
      </c>
      <c r="P366" s="7" t="s">
        <v>712</v>
      </c>
      <c r="Q366" s="7">
        <v>29</v>
      </c>
      <c r="R366" s="7" t="s">
        <v>654</v>
      </c>
      <c r="S366" s="7"/>
      <c r="T366" s="7"/>
      <c r="U366" s="7">
        <v>2018</v>
      </c>
      <c r="V366" s="8">
        <v>4</v>
      </c>
      <c r="W366" s="8" t="s">
        <v>111</v>
      </c>
      <c r="X366" s="8" t="s">
        <v>834</v>
      </c>
      <c r="Y366" s="8">
        <v>8.4</v>
      </c>
      <c r="Z366" s="8"/>
      <c r="AA366" s="9" t="s">
        <v>74</v>
      </c>
      <c r="AB366" s="8" t="s">
        <v>42</v>
      </c>
      <c r="AC366" s="10"/>
      <c r="AD366" s="10"/>
      <c r="AE366" s="10"/>
      <c r="AF366" s="10"/>
      <c r="AG366" s="10"/>
      <c r="AH366" s="10"/>
    </row>
    <row r="367" spans="1:34" ht="15.75" thickBot="1">
      <c r="A367" s="1" t="s">
        <v>217</v>
      </c>
      <c r="B367" s="1" t="s">
        <v>737</v>
      </c>
      <c r="C367" s="1" t="s">
        <v>759</v>
      </c>
      <c r="D367" s="1" t="s">
        <v>35</v>
      </c>
      <c r="E367" s="1" t="s">
        <v>659</v>
      </c>
      <c r="F367" s="1">
        <v>2</v>
      </c>
      <c r="G367" s="1" t="s">
        <v>47</v>
      </c>
      <c r="H367" s="1">
        <v>2981</v>
      </c>
      <c r="I367" s="2">
        <v>272</v>
      </c>
      <c r="J367" s="11">
        <v>868839.19</v>
      </c>
      <c r="K367" s="3">
        <v>42766</v>
      </c>
      <c r="L367" s="4">
        <v>177</v>
      </c>
      <c r="M367" s="5" t="s">
        <v>144</v>
      </c>
      <c r="N367" s="6" t="s">
        <v>613</v>
      </c>
      <c r="O367" s="7" t="s">
        <v>463</v>
      </c>
      <c r="P367" s="7" t="s">
        <v>692</v>
      </c>
      <c r="Q367" s="7">
        <v>29</v>
      </c>
      <c r="R367" s="7" t="s">
        <v>613</v>
      </c>
      <c r="S367" s="7"/>
      <c r="T367" s="7"/>
      <c r="U367" s="7">
        <v>2018</v>
      </c>
      <c r="V367" s="8">
        <v>4</v>
      </c>
      <c r="W367" s="8" t="s">
        <v>111</v>
      </c>
      <c r="X367" s="8" t="s">
        <v>828</v>
      </c>
      <c r="Y367" s="8">
        <v>7.7</v>
      </c>
      <c r="Z367" s="8"/>
      <c r="AA367" s="9" t="s">
        <v>41</v>
      </c>
      <c r="AB367" s="8" t="s">
        <v>42</v>
      </c>
      <c r="AC367" s="10"/>
      <c r="AD367" s="10"/>
      <c r="AE367" s="10"/>
      <c r="AF367" s="10"/>
      <c r="AG367" s="10"/>
      <c r="AH367" s="10"/>
    </row>
    <row r="368" spans="1:34" ht="15.75" thickBot="1">
      <c r="A368" s="1" t="s">
        <v>217</v>
      </c>
      <c r="B368" s="1" t="s">
        <v>738</v>
      </c>
      <c r="C368" s="1" t="s">
        <v>760</v>
      </c>
      <c r="D368" s="1" t="s">
        <v>35</v>
      </c>
      <c r="E368" s="1" t="s">
        <v>659</v>
      </c>
      <c r="F368" s="1">
        <v>2</v>
      </c>
      <c r="G368" s="1" t="s">
        <v>47</v>
      </c>
      <c r="H368" s="1">
        <v>2981</v>
      </c>
      <c r="I368" s="2">
        <v>309</v>
      </c>
      <c r="J368" s="11">
        <v>982967.63</v>
      </c>
      <c r="K368" s="3">
        <v>42766</v>
      </c>
      <c r="L368" s="4">
        <v>192</v>
      </c>
      <c r="M368" s="5" t="s">
        <v>147</v>
      </c>
      <c r="N368" s="6" t="s">
        <v>614</v>
      </c>
      <c r="O368" s="7" t="s">
        <v>463</v>
      </c>
      <c r="P368" s="7" t="s">
        <v>713</v>
      </c>
      <c r="Q368" s="7">
        <v>30</v>
      </c>
      <c r="R368" s="7" t="s">
        <v>614</v>
      </c>
      <c r="S368" s="7"/>
      <c r="T368" s="7"/>
      <c r="U368" s="7">
        <v>2018</v>
      </c>
      <c r="V368" s="8">
        <v>4</v>
      </c>
      <c r="W368" s="8" t="s">
        <v>111</v>
      </c>
      <c r="X368" s="8" t="s">
        <v>790</v>
      </c>
      <c r="Y368" s="8">
        <v>8.5</v>
      </c>
      <c r="Z368" s="8"/>
      <c r="AA368" s="9" t="s">
        <v>41</v>
      </c>
      <c r="AB368" s="8" t="s">
        <v>42</v>
      </c>
      <c r="AC368" s="10"/>
      <c r="AD368" s="10"/>
      <c r="AE368" s="10"/>
      <c r="AF368" s="10"/>
      <c r="AG368" s="10"/>
      <c r="AH368" s="10"/>
    </row>
    <row r="369" spans="1:34" ht="15.75" thickBot="1">
      <c r="A369" s="1" t="s">
        <v>217</v>
      </c>
      <c r="B369" s="1" t="s">
        <v>741</v>
      </c>
      <c r="C369" s="1" t="s">
        <v>764</v>
      </c>
      <c r="D369" s="1" t="s">
        <v>35</v>
      </c>
      <c r="E369" s="1" t="s">
        <v>659</v>
      </c>
      <c r="F369" s="1">
        <v>2</v>
      </c>
      <c r="G369" s="1" t="s">
        <v>47</v>
      </c>
      <c r="H369" s="1">
        <v>3800</v>
      </c>
      <c r="I369" s="2">
        <v>397</v>
      </c>
      <c r="J369" s="11">
        <v>1415240.44</v>
      </c>
      <c r="K369" s="3">
        <v>42766</v>
      </c>
      <c r="L369" s="4">
        <v>212</v>
      </c>
      <c r="M369" s="5" t="s">
        <v>149</v>
      </c>
      <c r="N369" s="6" t="s">
        <v>615</v>
      </c>
      <c r="O369" s="7" t="s">
        <v>410</v>
      </c>
      <c r="P369" s="7" t="s">
        <v>677</v>
      </c>
      <c r="Q369" s="7">
        <v>25</v>
      </c>
      <c r="R369" s="7" t="s">
        <v>615</v>
      </c>
      <c r="S369" s="7"/>
      <c r="T369" s="7"/>
      <c r="U369" s="7">
        <v>2018</v>
      </c>
      <c r="V369" s="8">
        <v>4</v>
      </c>
      <c r="W369" s="8" t="s">
        <v>151</v>
      </c>
      <c r="X369" s="8" t="s">
        <v>824</v>
      </c>
      <c r="Y369" s="8">
        <v>9.1</v>
      </c>
      <c r="Z369" s="8"/>
      <c r="AA369" s="9" t="s">
        <v>41</v>
      </c>
      <c r="AB369" s="8" t="s">
        <v>42</v>
      </c>
      <c r="AC369" s="10"/>
      <c r="AD369" s="10"/>
      <c r="AE369" s="10"/>
      <c r="AF369" s="10"/>
      <c r="AG369" s="10"/>
      <c r="AH369" s="10"/>
    </row>
    <row r="370" spans="1:34" ht="15.75" thickBot="1">
      <c r="A370" s="1" t="s">
        <v>217</v>
      </c>
      <c r="B370" s="1" t="s">
        <v>742</v>
      </c>
      <c r="C370" s="1" t="s">
        <v>660</v>
      </c>
      <c r="D370" s="1" t="s">
        <v>35</v>
      </c>
      <c r="E370" s="1" t="s">
        <v>659</v>
      </c>
      <c r="F370" s="1">
        <v>2</v>
      </c>
      <c r="G370" s="1" t="s">
        <v>47</v>
      </c>
      <c r="H370" s="1">
        <v>3800</v>
      </c>
      <c r="I370" s="2">
        <v>427</v>
      </c>
      <c r="J370" s="11">
        <v>1643067</v>
      </c>
      <c r="K370" s="3">
        <v>42766</v>
      </c>
      <c r="L370" s="4">
        <v>212</v>
      </c>
      <c r="M370" s="5" t="s">
        <v>156</v>
      </c>
      <c r="N370" s="6" t="s">
        <v>616</v>
      </c>
      <c r="O370" s="7" t="s">
        <v>410</v>
      </c>
      <c r="P370" s="7" t="s">
        <v>679</v>
      </c>
      <c r="Q370" s="7">
        <v>25</v>
      </c>
      <c r="R370" s="7" t="s">
        <v>616</v>
      </c>
      <c r="S370" s="7"/>
      <c r="T370" s="7"/>
      <c r="U370" s="7">
        <v>2018</v>
      </c>
      <c r="V370" s="8">
        <v>4</v>
      </c>
      <c r="W370" s="8" t="s">
        <v>151</v>
      </c>
      <c r="X370" s="8" t="s">
        <v>825</v>
      </c>
      <c r="Y370" s="8">
        <v>9.1</v>
      </c>
      <c r="Z370" s="8"/>
      <c r="AA370" s="9" t="s">
        <v>41</v>
      </c>
      <c r="AB370" s="8" t="s">
        <v>42</v>
      </c>
      <c r="AC370" s="10"/>
      <c r="AD370" s="10"/>
      <c r="AE370" s="10"/>
      <c r="AF370" s="10"/>
      <c r="AG370" s="10"/>
      <c r="AH370" s="10"/>
    </row>
    <row r="371" spans="1:34" ht="15.75" thickBot="1">
      <c r="A371" s="1" t="s">
        <v>217</v>
      </c>
      <c r="B371" s="1" t="s">
        <v>739</v>
      </c>
      <c r="C371" s="1" t="s">
        <v>159</v>
      </c>
      <c r="D371" s="1" t="s">
        <v>35</v>
      </c>
      <c r="E371" s="1" t="s">
        <v>659</v>
      </c>
      <c r="F371" s="1">
        <v>2</v>
      </c>
      <c r="G371" s="1" t="s">
        <v>47</v>
      </c>
      <c r="H371" s="1">
        <v>2981</v>
      </c>
      <c r="I371" s="2">
        <v>272</v>
      </c>
      <c r="J371" s="11">
        <v>974275.31</v>
      </c>
      <c r="K371" s="3">
        <v>42766</v>
      </c>
      <c r="L371" s="4">
        <v>182</v>
      </c>
      <c r="M371" s="5" t="s">
        <v>161</v>
      </c>
      <c r="N371" s="6" t="s">
        <v>617</v>
      </c>
      <c r="O371" s="7" t="s">
        <v>463</v>
      </c>
      <c r="P371" s="7" t="s">
        <v>694</v>
      </c>
      <c r="Q371" s="7">
        <v>29</v>
      </c>
      <c r="R371" s="7" t="s">
        <v>617</v>
      </c>
      <c r="S371" s="7"/>
      <c r="T371" s="7"/>
      <c r="U371" s="7">
        <v>2018</v>
      </c>
      <c r="V371" s="8">
        <v>4</v>
      </c>
      <c r="W371" s="8" t="s">
        <v>111</v>
      </c>
      <c r="X371" s="8" t="s">
        <v>828</v>
      </c>
      <c r="Y371" s="8">
        <v>7.9</v>
      </c>
      <c r="Z371" s="8"/>
      <c r="AA371" s="9" t="s">
        <v>41</v>
      </c>
      <c r="AB371" s="8" t="s">
        <v>42</v>
      </c>
      <c r="AC371" s="10"/>
      <c r="AD371" s="10"/>
      <c r="AE371" s="10"/>
      <c r="AF371" s="10"/>
      <c r="AG371" s="10"/>
      <c r="AH371" s="10"/>
    </row>
    <row r="372" spans="1:34" ht="15.75" thickBot="1">
      <c r="A372" s="1" t="s">
        <v>217</v>
      </c>
      <c r="B372" s="1" t="s">
        <v>738</v>
      </c>
      <c r="C372" s="1" t="s">
        <v>163</v>
      </c>
      <c r="D372" s="1" t="s">
        <v>35</v>
      </c>
      <c r="E372" s="1" t="s">
        <v>659</v>
      </c>
      <c r="F372" s="1">
        <v>2</v>
      </c>
      <c r="G372" s="1" t="s">
        <v>47</v>
      </c>
      <c r="H372" s="1">
        <v>2981</v>
      </c>
      <c r="I372" s="2">
        <v>309</v>
      </c>
      <c r="J372" s="11">
        <v>1088308.1299999999</v>
      </c>
      <c r="K372" s="3">
        <v>42766</v>
      </c>
      <c r="L372" s="4">
        <v>196</v>
      </c>
      <c r="M372" s="5" t="s">
        <v>165</v>
      </c>
      <c r="N372" s="6" t="s">
        <v>618</v>
      </c>
      <c r="O372" s="7" t="s">
        <v>463</v>
      </c>
      <c r="P372" s="7" t="s">
        <v>714</v>
      </c>
      <c r="Q372" s="7">
        <v>30</v>
      </c>
      <c r="R372" s="7" t="s">
        <v>618</v>
      </c>
      <c r="S372" s="7"/>
      <c r="T372" s="7"/>
      <c r="U372" s="7">
        <v>2018</v>
      </c>
      <c r="V372" s="8">
        <v>4</v>
      </c>
      <c r="W372" s="8" t="s">
        <v>111</v>
      </c>
      <c r="X372" s="8" t="s">
        <v>790</v>
      </c>
      <c r="Y372" s="8">
        <v>8.6999999999999993</v>
      </c>
      <c r="Z372" s="8"/>
      <c r="AA372" s="9" t="s">
        <v>41</v>
      </c>
      <c r="AB372" s="8" t="s">
        <v>42</v>
      </c>
      <c r="AC372" s="10"/>
      <c r="AD372" s="10"/>
      <c r="AE372" s="10"/>
      <c r="AF372" s="10"/>
      <c r="AG372" s="10"/>
      <c r="AH372" s="10"/>
    </row>
    <row r="373" spans="1:34" ht="15.75" thickBot="1">
      <c r="A373" s="1" t="s">
        <v>217</v>
      </c>
      <c r="B373" s="1" t="s">
        <v>749</v>
      </c>
      <c r="C373" s="1" t="s">
        <v>644</v>
      </c>
      <c r="D373" s="1" t="s">
        <v>35</v>
      </c>
      <c r="E373" s="1" t="s">
        <v>659</v>
      </c>
      <c r="F373" s="1">
        <v>2</v>
      </c>
      <c r="G373" s="1" t="s">
        <v>47</v>
      </c>
      <c r="H373" s="1">
        <v>2981</v>
      </c>
      <c r="I373" s="2">
        <v>331</v>
      </c>
      <c r="J373" s="11">
        <v>1202627.81</v>
      </c>
      <c r="K373" s="3">
        <v>42766</v>
      </c>
      <c r="L373" s="4">
        <v>196</v>
      </c>
      <c r="M373" s="5" t="s">
        <v>168</v>
      </c>
      <c r="N373" s="6" t="s">
        <v>655</v>
      </c>
      <c r="O373" s="7" t="s">
        <v>463</v>
      </c>
      <c r="P373" s="7" t="s">
        <v>714</v>
      </c>
      <c r="Q373" s="7">
        <v>29</v>
      </c>
      <c r="R373" s="7" t="s">
        <v>655</v>
      </c>
      <c r="S373" s="7"/>
      <c r="T373" s="7"/>
      <c r="U373" s="7">
        <v>2018</v>
      </c>
      <c r="V373" s="8">
        <v>4</v>
      </c>
      <c r="W373" s="8" t="s">
        <v>111</v>
      </c>
      <c r="X373" s="8" t="s">
        <v>834</v>
      </c>
      <c r="Y373" s="8">
        <v>8.6999999999999993</v>
      </c>
      <c r="Z373" s="8"/>
      <c r="AA373" s="9" t="s">
        <v>41</v>
      </c>
      <c r="AB373" s="8" t="s">
        <v>42</v>
      </c>
      <c r="AC373" s="10"/>
      <c r="AD373" s="10"/>
      <c r="AE373" s="10"/>
      <c r="AF373" s="10"/>
      <c r="AG373" s="10"/>
      <c r="AH373" s="10"/>
    </row>
    <row r="374" spans="1:34" ht="15.75" thickBot="1">
      <c r="A374" s="1" t="s">
        <v>217</v>
      </c>
      <c r="B374" s="1" t="s">
        <v>737</v>
      </c>
      <c r="C374" s="1" t="s">
        <v>761</v>
      </c>
      <c r="D374" s="1" t="s">
        <v>35</v>
      </c>
      <c r="E374" s="1" t="s">
        <v>659</v>
      </c>
      <c r="F374" s="1">
        <v>2</v>
      </c>
      <c r="G374" s="1" t="s">
        <v>47</v>
      </c>
      <c r="H374" s="1">
        <v>2981</v>
      </c>
      <c r="I374" s="2">
        <v>272</v>
      </c>
      <c r="J374" s="11">
        <v>974227.5</v>
      </c>
      <c r="K374" s="3">
        <v>42766</v>
      </c>
      <c r="L374" s="4">
        <v>182</v>
      </c>
      <c r="M374" s="5" t="s">
        <v>171</v>
      </c>
      <c r="N374" s="6" t="s">
        <v>619</v>
      </c>
      <c r="O374" s="7" t="s">
        <v>463</v>
      </c>
      <c r="P374" s="7" t="s">
        <v>696</v>
      </c>
      <c r="Q374" s="7">
        <v>29</v>
      </c>
      <c r="R374" s="7" t="s">
        <v>619</v>
      </c>
      <c r="S374" s="7"/>
      <c r="T374" s="7"/>
      <c r="U374" s="7">
        <v>2018</v>
      </c>
      <c r="V374" s="8">
        <v>4</v>
      </c>
      <c r="W374" s="8" t="s">
        <v>111</v>
      </c>
      <c r="X374" s="8" t="s">
        <v>828</v>
      </c>
      <c r="Y374" s="8">
        <v>7.9</v>
      </c>
      <c r="Z374" s="8"/>
      <c r="AA374" s="9" t="s">
        <v>41</v>
      </c>
      <c r="AB374" s="8" t="s">
        <v>42</v>
      </c>
      <c r="AC374" s="10"/>
      <c r="AD374" s="10"/>
      <c r="AE374" s="10"/>
      <c r="AF374" s="10"/>
      <c r="AG374" s="10"/>
      <c r="AH374" s="10"/>
    </row>
    <row r="375" spans="1:34" ht="15.75" thickBot="1">
      <c r="A375" s="1" t="s">
        <v>217</v>
      </c>
      <c r="B375" s="1" t="s">
        <v>738</v>
      </c>
      <c r="C375" s="1" t="s">
        <v>762</v>
      </c>
      <c r="D375" s="1" t="s">
        <v>35</v>
      </c>
      <c r="E375" s="1" t="s">
        <v>659</v>
      </c>
      <c r="F375" s="1">
        <v>2</v>
      </c>
      <c r="G375" s="1" t="s">
        <v>47</v>
      </c>
      <c r="H375" s="1">
        <v>2981</v>
      </c>
      <c r="I375" s="2">
        <v>309</v>
      </c>
      <c r="J375" s="11">
        <v>1088308.1299999999</v>
      </c>
      <c r="K375" s="3">
        <v>42766</v>
      </c>
      <c r="L375" s="4">
        <v>196</v>
      </c>
      <c r="M375" s="5" t="s">
        <v>197</v>
      </c>
      <c r="N375" s="6" t="s">
        <v>621</v>
      </c>
      <c r="O375" s="7" t="s">
        <v>463</v>
      </c>
      <c r="P375" s="7" t="s">
        <v>715</v>
      </c>
      <c r="Q375" s="7">
        <v>30</v>
      </c>
      <c r="R375" s="7" t="s">
        <v>621</v>
      </c>
      <c r="S375" s="7"/>
      <c r="T375" s="7"/>
      <c r="U375" s="7">
        <v>2018</v>
      </c>
      <c r="V375" s="8">
        <v>4</v>
      </c>
      <c r="W375" s="8" t="s">
        <v>111</v>
      </c>
      <c r="X375" s="8" t="s">
        <v>790</v>
      </c>
      <c r="Y375" s="8">
        <v>8.6999999999999993</v>
      </c>
      <c r="Z375" s="8"/>
      <c r="AA375" s="9" t="s">
        <v>41</v>
      </c>
      <c r="AB375" s="8" t="s">
        <v>42</v>
      </c>
      <c r="AC375" s="10"/>
      <c r="AD375" s="10"/>
      <c r="AE375" s="10"/>
      <c r="AF375" s="10"/>
      <c r="AG375" s="10"/>
      <c r="AH375" s="10"/>
    </row>
    <row r="376" spans="1:34" ht="15.75" thickBot="1">
      <c r="A376" s="1" t="s">
        <v>217</v>
      </c>
      <c r="B376" s="1" t="s">
        <v>741</v>
      </c>
      <c r="C376" s="1" t="s">
        <v>765</v>
      </c>
      <c r="D376" s="1" t="s">
        <v>35</v>
      </c>
      <c r="E376" s="1" t="s">
        <v>659</v>
      </c>
      <c r="F376" s="1">
        <v>2</v>
      </c>
      <c r="G376" s="1" t="s">
        <v>47</v>
      </c>
      <c r="H376" s="1">
        <v>3800</v>
      </c>
      <c r="I376" s="2">
        <v>397</v>
      </c>
      <c r="J376" s="11">
        <v>1520533.13</v>
      </c>
      <c r="K376" s="3">
        <v>42766</v>
      </c>
      <c r="L376" s="4">
        <v>216</v>
      </c>
      <c r="M376" s="5" t="s">
        <v>173</v>
      </c>
      <c r="N376" s="6" t="s">
        <v>622</v>
      </c>
      <c r="O376" s="7" t="s">
        <v>410</v>
      </c>
      <c r="P376" s="7" t="s">
        <v>680</v>
      </c>
      <c r="Q376" s="7">
        <v>25</v>
      </c>
      <c r="R376" s="7" t="s">
        <v>622</v>
      </c>
      <c r="S376" s="7"/>
      <c r="T376" s="7"/>
      <c r="U376" s="7">
        <v>2018</v>
      </c>
      <c r="V376" s="8">
        <v>4</v>
      </c>
      <c r="W376" s="8" t="s">
        <v>151</v>
      </c>
      <c r="X376" s="8" t="s">
        <v>824</v>
      </c>
      <c r="Y376" s="8">
        <v>9.3000000000000007</v>
      </c>
      <c r="Z376" s="8"/>
      <c r="AA376" s="9" t="s">
        <v>41</v>
      </c>
      <c r="AB376" s="8" t="s">
        <v>42</v>
      </c>
      <c r="AC376" s="10"/>
      <c r="AD376" s="10"/>
      <c r="AE376" s="10"/>
      <c r="AF376" s="10"/>
      <c r="AG376" s="10"/>
      <c r="AH376" s="10"/>
    </row>
    <row r="377" spans="1:34" ht="15.75" thickBot="1">
      <c r="A377" s="1" t="s">
        <v>217</v>
      </c>
      <c r="B377" s="1" t="s">
        <v>749</v>
      </c>
      <c r="C377" s="1" t="s">
        <v>772</v>
      </c>
      <c r="D377" s="1" t="s">
        <v>35</v>
      </c>
      <c r="E377" s="1" t="s">
        <v>659</v>
      </c>
      <c r="F377" s="1">
        <v>2</v>
      </c>
      <c r="G377" s="1" t="s">
        <v>47</v>
      </c>
      <c r="H377" s="1">
        <v>2981</v>
      </c>
      <c r="I377" s="2">
        <v>331</v>
      </c>
      <c r="J377" s="11">
        <v>1202627.81</v>
      </c>
      <c r="K377" s="3">
        <v>42766</v>
      </c>
      <c r="L377" s="4">
        <v>196</v>
      </c>
      <c r="M377" s="5" t="s">
        <v>200</v>
      </c>
      <c r="N377" s="6" t="s">
        <v>656</v>
      </c>
      <c r="O377" s="7" t="s">
        <v>463</v>
      </c>
      <c r="P377" s="7" t="s">
        <v>715</v>
      </c>
      <c r="Q377" s="7">
        <v>29</v>
      </c>
      <c r="R377" s="7" t="s">
        <v>656</v>
      </c>
      <c r="S377" s="7"/>
      <c r="T377" s="7"/>
      <c r="U377" s="7">
        <v>2018</v>
      </c>
      <c r="V377" s="8">
        <v>4</v>
      </c>
      <c r="W377" s="8" t="s">
        <v>111</v>
      </c>
      <c r="X377" s="8" t="s">
        <v>834</v>
      </c>
      <c r="Y377" s="8">
        <v>8.6999999999999993</v>
      </c>
      <c r="Z377" s="8"/>
      <c r="AA377" s="9" t="s">
        <v>41</v>
      </c>
      <c r="AB377" s="8" t="s">
        <v>42</v>
      </c>
      <c r="AC377" s="10"/>
      <c r="AD377" s="10"/>
      <c r="AE377" s="10"/>
      <c r="AF377" s="10"/>
      <c r="AG377" s="10"/>
      <c r="AH377" s="10"/>
    </row>
    <row r="378" spans="1:34" ht="15.75" thickBot="1">
      <c r="A378" s="1" t="s">
        <v>217</v>
      </c>
      <c r="B378" s="1" t="s">
        <v>742</v>
      </c>
      <c r="C378" s="1" t="s">
        <v>766</v>
      </c>
      <c r="D378" s="1" t="s">
        <v>35</v>
      </c>
      <c r="E378" s="1" t="s">
        <v>659</v>
      </c>
      <c r="F378" s="1">
        <v>2</v>
      </c>
      <c r="G378" s="1" t="s">
        <v>47</v>
      </c>
      <c r="H378" s="1">
        <v>3800</v>
      </c>
      <c r="I378" s="2">
        <v>427</v>
      </c>
      <c r="J378" s="11">
        <v>1748369.25</v>
      </c>
      <c r="K378" s="3">
        <v>42766</v>
      </c>
      <c r="L378" s="4">
        <v>216</v>
      </c>
      <c r="M378" s="5" t="s">
        <v>175</v>
      </c>
      <c r="N378" s="6" t="s">
        <v>623</v>
      </c>
      <c r="O378" s="7" t="s">
        <v>410</v>
      </c>
      <c r="P378" s="7" t="s">
        <v>681</v>
      </c>
      <c r="Q378" s="7">
        <v>25</v>
      </c>
      <c r="R378" s="7" t="s">
        <v>623</v>
      </c>
      <c r="S378" s="7"/>
      <c r="T378" s="7"/>
      <c r="U378" s="7">
        <v>2018</v>
      </c>
      <c r="V378" s="8">
        <v>4</v>
      </c>
      <c r="W378" s="8" t="s">
        <v>151</v>
      </c>
      <c r="X378" s="8" t="s">
        <v>825</v>
      </c>
      <c r="Y378" s="8">
        <v>9.3000000000000007</v>
      </c>
      <c r="Z378" s="8"/>
      <c r="AA378" s="9" t="s">
        <v>41</v>
      </c>
      <c r="AB378" s="8" t="s">
        <v>42</v>
      </c>
      <c r="AC378" s="10"/>
      <c r="AD378" s="10"/>
      <c r="AE378" s="10"/>
      <c r="AF378" s="10"/>
      <c r="AG378" s="10"/>
      <c r="AH378" s="10"/>
    </row>
    <row r="379" spans="1:34" ht="15.75" thickBot="1">
      <c r="A379" s="1" t="s">
        <v>217</v>
      </c>
      <c r="B379" s="1" t="s">
        <v>767</v>
      </c>
      <c r="C379" s="1" t="s">
        <v>107</v>
      </c>
      <c r="D379" s="1" t="s">
        <v>108</v>
      </c>
      <c r="E379" s="1" t="s">
        <v>109</v>
      </c>
      <c r="F379" s="1">
        <v>2</v>
      </c>
      <c r="G379" s="1" t="s">
        <v>47</v>
      </c>
      <c r="H379" s="1">
        <v>1988</v>
      </c>
      <c r="I379" s="2">
        <v>220</v>
      </c>
      <c r="J379" s="11">
        <v>432588.38</v>
      </c>
      <c r="K379" s="3">
        <v>42947</v>
      </c>
      <c r="L379" s="4">
        <v>168</v>
      </c>
      <c r="M379" s="5" t="s">
        <v>110</v>
      </c>
      <c r="N379" s="6">
        <v>98212002</v>
      </c>
      <c r="O379" s="7" t="s">
        <v>668</v>
      </c>
      <c r="P379" s="7" t="s">
        <v>303</v>
      </c>
      <c r="Q379" s="7">
        <v>1</v>
      </c>
      <c r="R379" s="7">
        <v>98212002</v>
      </c>
      <c r="S379" s="7"/>
      <c r="T379" s="7"/>
      <c r="U379" s="7">
        <v>2018</v>
      </c>
      <c r="V379" s="8">
        <v>2</v>
      </c>
      <c r="W379" s="8" t="s">
        <v>111</v>
      </c>
      <c r="X379" s="8" t="s">
        <v>112</v>
      </c>
      <c r="Y379" s="8">
        <v>7.4</v>
      </c>
      <c r="Z379" s="8"/>
      <c r="AA379" s="9" t="s">
        <v>74</v>
      </c>
      <c r="AB379" s="8" t="s">
        <v>42</v>
      </c>
      <c r="AC379" s="10"/>
      <c r="AD379" s="10"/>
      <c r="AE379" s="10"/>
      <c r="AF379" s="10"/>
      <c r="AG379" s="10"/>
      <c r="AH379" s="10"/>
    </row>
    <row r="380" spans="1:34" ht="15.75" thickBot="1">
      <c r="A380" s="1" t="s">
        <v>217</v>
      </c>
      <c r="B380" s="1" t="s">
        <v>768</v>
      </c>
      <c r="C380" s="1" t="s">
        <v>115</v>
      </c>
      <c r="D380" s="1" t="s">
        <v>108</v>
      </c>
      <c r="E380" s="1" t="s">
        <v>109</v>
      </c>
      <c r="F380" s="1">
        <v>2</v>
      </c>
      <c r="G380" s="1" t="s">
        <v>47</v>
      </c>
      <c r="H380" s="1">
        <v>2497</v>
      </c>
      <c r="I380" s="2">
        <v>257</v>
      </c>
      <c r="J380" s="11">
        <v>533883.93999999994</v>
      </c>
      <c r="K380" s="3">
        <v>42947</v>
      </c>
      <c r="L380" s="4">
        <v>184</v>
      </c>
      <c r="M380" s="5" t="s">
        <v>116</v>
      </c>
      <c r="N380" s="6">
        <v>98213002</v>
      </c>
      <c r="O380" s="7" t="s">
        <v>668</v>
      </c>
      <c r="P380" s="7" t="s">
        <v>309</v>
      </c>
      <c r="Q380" s="7">
        <v>1</v>
      </c>
      <c r="R380" s="7">
        <v>98213002</v>
      </c>
      <c r="S380" s="7"/>
      <c r="T380" s="7"/>
      <c r="U380" s="7">
        <v>2018</v>
      </c>
      <c r="V380" s="8">
        <v>2</v>
      </c>
      <c r="W380" s="8" t="s">
        <v>111</v>
      </c>
      <c r="X380" s="8" t="s">
        <v>117</v>
      </c>
      <c r="Y380" s="8">
        <v>8.1</v>
      </c>
      <c r="Z380" s="8"/>
      <c r="AA380" s="9" t="s">
        <v>74</v>
      </c>
      <c r="AB380" s="8" t="s">
        <v>42</v>
      </c>
      <c r="AC380" s="10"/>
      <c r="AD380" s="10"/>
      <c r="AE380" s="10"/>
      <c r="AF380" s="10"/>
      <c r="AG380" s="10"/>
      <c r="AH380" s="10"/>
    </row>
    <row r="381" spans="1:34" ht="15.75" thickBot="1">
      <c r="A381" s="1" t="s">
        <v>217</v>
      </c>
      <c r="B381" s="1" t="s">
        <v>755</v>
      </c>
      <c r="C381" s="1" t="s">
        <v>120</v>
      </c>
      <c r="D381" s="1" t="s">
        <v>108</v>
      </c>
      <c r="E381" s="1" t="s">
        <v>109</v>
      </c>
      <c r="F381" s="1">
        <v>2</v>
      </c>
      <c r="G381" s="1" t="s">
        <v>47</v>
      </c>
      <c r="H381" s="1">
        <v>1988</v>
      </c>
      <c r="I381" s="2">
        <v>220</v>
      </c>
      <c r="J381" s="11">
        <v>448882.88</v>
      </c>
      <c r="K381" s="3">
        <v>42947</v>
      </c>
      <c r="L381" s="4">
        <v>168</v>
      </c>
      <c r="M381" s="5" t="s">
        <v>121</v>
      </c>
      <c r="N381" s="6">
        <v>98232002</v>
      </c>
      <c r="O381" s="7" t="s">
        <v>668</v>
      </c>
      <c r="P381" s="7" t="s">
        <v>325</v>
      </c>
      <c r="Q381" s="7">
        <v>1</v>
      </c>
      <c r="R381" s="7">
        <v>98232002</v>
      </c>
      <c r="S381" s="7"/>
      <c r="T381" s="7"/>
      <c r="U381" s="7">
        <v>2018</v>
      </c>
      <c r="V381" s="8">
        <v>2</v>
      </c>
      <c r="W381" s="8" t="s">
        <v>111</v>
      </c>
      <c r="X381" s="8" t="s">
        <v>112</v>
      </c>
      <c r="Y381" s="8">
        <v>7.4</v>
      </c>
      <c r="Z381" s="8"/>
      <c r="AA381" s="9" t="s">
        <v>74</v>
      </c>
      <c r="AB381" s="8" t="s">
        <v>42</v>
      </c>
      <c r="AC381" s="10"/>
      <c r="AD381" s="10"/>
      <c r="AE381" s="10"/>
      <c r="AF381" s="10"/>
      <c r="AG381" s="10"/>
      <c r="AH381" s="10"/>
    </row>
    <row r="382" spans="1:34" ht="15.75" thickBot="1">
      <c r="A382" s="1" t="s">
        <v>217</v>
      </c>
      <c r="B382" s="1" t="s">
        <v>756</v>
      </c>
      <c r="C382" s="1" t="s">
        <v>124</v>
      </c>
      <c r="D382" s="1" t="s">
        <v>108</v>
      </c>
      <c r="E382" s="1" t="s">
        <v>109</v>
      </c>
      <c r="F382" s="1">
        <v>2</v>
      </c>
      <c r="G382" s="1" t="s">
        <v>47</v>
      </c>
      <c r="H382" s="1">
        <v>2497</v>
      </c>
      <c r="I382" s="2">
        <v>257</v>
      </c>
      <c r="J382" s="11">
        <v>550168.88</v>
      </c>
      <c r="K382" s="3">
        <v>42947</v>
      </c>
      <c r="L382" s="4">
        <v>184</v>
      </c>
      <c r="M382" s="5" t="s">
        <v>125</v>
      </c>
      <c r="N382" s="6">
        <v>98233002</v>
      </c>
      <c r="O382" s="7" t="s">
        <v>668</v>
      </c>
      <c r="P382" s="7" t="s">
        <v>331</v>
      </c>
      <c r="Q382" s="7">
        <v>1</v>
      </c>
      <c r="R382" s="7">
        <v>98233002</v>
      </c>
      <c r="S382" s="7"/>
      <c r="T382" s="7"/>
      <c r="U382" s="7">
        <v>2018</v>
      </c>
      <c r="V382" s="8">
        <v>2</v>
      </c>
      <c r="W382" s="8" t="s">
        <v>111</v>
      </c>
      <c r="X382" s="8" t="s">
        <v>117</v>
      </c>
      <c r="Y382" s="8">
        <v>8.1</v>
      </c>
      <c r="Z382" s="8"/>
      <c r="AA382" s="9" t="s">
        <v>74</v>
      </c>
      <c r="AB382" s="8" t="s">
        <v>42</v>
      </c>
      <c r="AC382" s="10"/>
      <c r="AD382" s="10"/>
      <c r="AE382" s="10"/>
      <c r="AF382" s="10"/>
      <c r="AG382" s="10"/>
      <c r="AH382" s="10"/>
    </row>
    <row r="383" spans="1:34" ht="15.75" thickBot="1">
      <c r="A383" s="1" t="s">
        <v>217</v>
      </c>
      <c r="B383" s="1" t="s">
        <v>735</v>
      </c>
      <c r="C383" s="1" t="s">
        <v>757</v>
      </c>
      <c r="D383" s="1" t="s">
        <v>108</v>
      </c>
      <c r="E383" s="1" t="s">
        <v>300</v>
      </c>
      <c r="F383" s="1">
        <v>2</v>
      </c>
      <c r="G383" s="1" t="s">
        <v>47</v>
      </c>
      <c r="H383" s="1">
        <v>2981</v>
      </c>
      <c r="I383" s="2">
        <v>272</v>
      </c>
      <c r="J383" s="11">
        <v>797206.5</v>
      </c>
      <c r="K383" s="3">
        <v>42947</v>
      </c>
      <c r="L383" s="4">
        <v>190</v>
      </c>
      <c r="M383" s="5" t="s">
        <v>128</v>
      </c>
      <c r="N383" s="6">
        <v>99111062</v>
      </c>
      <c r="O383" s="7" t="s">
        <v>463</v>
      </c>
      <c r="P383" s="7" t="s">
        <v>682</v>
      </c>
      <c r="Q383" s="7">
        <v>9</v>
      </c>
      <c r="R383" s="7">
        <v>99111062</v>
      </c>
      <c r="S383" s="7"/>
      <c r="T383" s="7"/>
      <c r="U383" s="7">
        <v>2018</v>
      </c>
      <c r="V383" s="8">
        <v>4</v>
      </c>
      <c r="W383" s="8" t="s">
        <v>111</v>
      </c>
      <c r="X383" s="8" t="s">
        <v>129</v>
      </c>
      <c r="Y383" s="8">
        <v>8.3000000000000007</v>
      </c>
      <c r="Z383" s="8"/>
      <c r="AA383" s="9" t="s">
        <v>74</v>
      </c>
      <c r="AB383" s="8" t="s">
        <v>42</v>
      </c>
      <c r="AC383" s="10"/>
      <c r="AD383" s="10"/>
      <c r="AE383" s="10"/>
      <c r="AF383" s="10"/>
      <c r="AG383" s="10"/>
      <c r="AH383" s="10"/>
    </row>
    <row r="384" spans="1:34" ht="15.75" thickBot="1">
      <c r="A384" s="1" t="s">
        <v>217</v>
      </c>
      <c r="B384" s="1" t="s">
        <v>736</v>
      </c>
      <c r="C384" s="1" t="s">
        <v>758</v>
      </c>
      <c r="D384" s="1" t="s">
        <v>108</v>
      </c>
      <c r="E384" s="1" t="s">
        <v>300</v>
      </c>
      <c r="F384" s="1">
        <v>2</v>
      </c>
      <c r="G384" s="1" t="s">
        <v>47</v>
      </c>
      <c r="H384" s="1">
        <v>2981</v>
      </c>
      <c r="I384" s="2">
        <v>309</v>
      </c>
      <c r="J384" s="11">
        <v>911239.31</v>
      </c>
      <c r="K384" s="3">
        <v>42947</v>
      </c>
      <c r="L384" s="4">
        <v>212</v>
      </c>
      <c r="M384" s="5" t="s">
        <v>132</v>
      </c>
      <c r="N384" s="6">
        <v>99112062</v>
      </c>
      <c r="O384" s="7" t="s">
        <v>463</v>
      </c>
      <c r="P384" s="7" t="s">
        <v>277</v>
      </c>
      <c r="Q384" s="7">
        <v>10</v>
      </c>
      <c r="R384" s="7">
        <v>99112062</v>
      </c>
      <c r="S384" s="7"/>
      <c r="T384" s="7"/>
      <c r="U384" s="7">
        <v>2018</v>
      </c>
      <c r="V384" s="8">
        <v>4</v>
      </c>
      <c r="W384" s="8" t="s">
        <v>111</v>
      </c>
      <c r="X384" s="8" t="s">
        <v>133</v>
      </c>
      <c r="Y384" s="8">
        <v>9.4</v>
      </c>
      <c r="Z384" s="8"/>
      <c r="AA384" s="9" t="s">
        <v>74</v>
      </c>
      <c r="AB384" s="8" t="s">
        <v>42</v>
      </c>
      <c r="AC384" s="10"/>
      <c r="AD384" s="10"/>
      <c r="AE384" s="10"/>
      <c r="AF384" s="10"/>
      <c r="AG384" s="10"/>
      <c r="AH384" s="10"/>
    </row>
    <row r="385" spans="1:34" ht="15.75" thickBot="1">
      <c r="A385" s="1" t="s">
        <v>217</v>
      </c>
      <c r="B385" s="1" t="s">
        <v>748</v>
      </c>
      <c r="C385" s="1" t="s">
        <v>777</v>
      </c>
      <c r="D385" s="1" t="s">
        <v>108</v>
      </c>
      <c r="E385" s="1" t="s">
        <v>300</v>
      </c>
      <c r="F385" s="1">
        <v>2</v>
      </c>
      <c r="G385" s="1" t="s">
        <v>47</v>
      </c>
      <c r="H385" s="1">
        <v>2981</v>
      </c>
      <c r="I385" s="2">
        <v>331</v>
      </c>
      <c r="J385" s="11">
        <v>1021590.56</v>
      </c>
      <c r="K385" s="3">
        <v>42947</v>
      </c>
      <c r="L385" s="4">
        <v>212</v>
      </c>
      <c r="M385" s="5" t="s">
        <v>136</v>
      </c>
      <c r="N385" s="6">
        <v>99114062</v>
      </c>
      <c r="O385" s="7" t="s">
        <v>463</v>
      </c>
      <c r="P385" s="7" t="s">
        <v>277</v>
      </c>
      <c r="Q385" s="7">
        <v>15</v>
      </c>
      <c r="R385" s="7">
        <v>99114062</v>
      </c>
      <c r="S385" s="7"/>
      <c r="T385" s="7"/>
      <c r="U385" s="7">
        <v>2018</v>
      </c>
      <c r="V385" s="8">
        <v>4</v>
      </c>
      <c r="W385" s="8" t="s">
        <v>111</v>
      </c>
      <c r="X385" s="8" t="s">
        <v>137</v>
      </c>
      <c r="Y385" s="8">
        <v>9.4</v>
      </c>
      <c r="Z385" s="8"/>
      <c r="AA385" s="9" t="s">
        <v>74</v>
      </c>
      <c r="AB385" s="8" t="s">
        <v>42</v>
      </c>
      <c r="AC385" s="10"/>
      <c r="AD385" s="10"/>
      <c r="AE385" s="10"/>
      <c r="AF385" s="10"/>
      <c r="AG385" s="10"/>
      <c r="AH385" s="10"/>
    </row>
    <row r="386" spans="1:34" ht="15.75" thickBot="1">
      <c r="A386" s="1" t="s">
        <v>217</v>
      </c>
      <c r="B386" s="1" t="s">
        <v>735</v>
      </c>
      <c r="C386" s="1" t="s">
        <v>770</v>
      </c>
      <c r="D386" s="1" t="s">
        <v>108</v>
      </c>
      <c r="E386" s="1" t="s">
        <v>300</v>
      </c>
      <c r="F386" s="1">
        <v>2</v>
      </c>
      <c r="G386" s="1" t="s">
        <v>47</v>
      </c>
      <c r="H386" s="1">
        <v>2981</v>
      </c>
      <c r="I386" s="2">
        <v>272</v>
      </c>
      <c r="J386" s="11">
        <v>902594.81</v>
      </c>
      <c r="K386" s="3">
        <v>42947</v>
      </c>
      <c r="L386" s="4">
        <v>195</v>
      </c>
      <c r="M386" s="5" t="s">
        <v>140</v>
      </c>
      <c r="N386" s="6">
        <v>99131062</v>
      </c>
      <c r="O386" s="7" t="s">
        <v>463</v>
      </c>
      <c r="P386" s="7" t="s">
        <v>704</v>
      </c>
      <c r="Q386" s="7">
        <v>9</v>
      </c>
      <c r="R386" s="7">
        <v>99131062</v>
      </c>
      <c r="S386" s="7"/>
      <c r="T386" s="7"/>
      <c r="U386" s="7">
        <v>2018</v>
      </c>
      <c r="V386" s="8">
        <v>4</v>
      </c>
      <c r="W386" s="8" t="s">
        <v>111</v>
      </c>
      <c r="X386" s="8" t="s">
        <v>129</v>
      </c>
      <c r="Y386" s="8">
        <v>8.5</v>
      </c>
      <c r="Z386" s="8"/>
      <c r="AA386" s="9" t="s">
        <v>74</v>
      </c>
      <c r="AB386" s="8" t="s">
        <v>42</v>
      </c>
      <c r="AC386" s="10"/>
      <c r="AD386" s="10"/>
      <c r="AE386" s="10"/>
      <c r="AF386" s="10"/>
      <c r="AG386" s="10"/>
      <c r="AH386" s="10"/>
    </row>
    <row r="387" spans="1:34" ht="15.75" thickBot="1">
      <c r="A387" s="1" t="s">
        <v>217</v>
      </c>
      <c r="B387" s="1" t="s">
        <v>737</v>
      </c>
      <c r="C387" s="1" t="s">
        <v>759</v>
      </c>
      <c r="D387" s="1" t="s">
        <v>108</v>
      </c>
      <c r="E387" s="1" t="s">
        <v>300</v>
      </c>
      <c r="F387" s="1">
        <v>2</v>
      </c>
      <c r="G387" s="1" t="s">
        <v>47</v>
      </c>
      <c r="H387" s="1">
        <v>2981</v>
      </c>
      <c r="I387" s="2">
        <v>272</v>
      </c>
      <c r="J387" s="11">
        <v>856274.06</v>
      </c>
      <c r="K387" s="3">
        <v>42947</v>
      </c>
      <c r="L387" s="4">
        <v>201</v>
      </c>
      <c r="M387" s="5" t="s">
        <v>143</v>
      </c>
      <c r="N387" s="6">
        <v>99141062</v>
      </c>
      <c r="O387" s="7" t="s">
        <v>463</v>
      </c>
      <c r="P387" s="7" t="s">
        <v>684</v>
      </c>
      <c r="Q387" s="7">
        <v>9</v>
      </c>
      <c r="R387" s="7">
        <v>99141062</v>
      </c>
      <c r="S387" s="7"/>
      <c r="T387" s="7"/>
      <c r="U387" s="7">
        <v>2018</v>
      </c>
      <c r="V387" s="8">
        <v>4</v>
      </c>
      <c r="W387" s="8" t="s">
        <v>111</v>
      </c>
      <c r="X387" s="8" t="s">
        <v>129</v>
      </c>
      <c r="Y387" s="8">
        <v>8.6999999999999993</v>
      </c>
      <c r="Z387" s="8"/>
      <c r="AA387" s="9" t="s">
        <v>41</v>
      </c>
      <c r="AB387" s="8" t="s">
        <v>42</v>
      </c>
      <c r="AC387" s="10"/>
      <c r="AD387" s="10"/>
      <c r="AE387" s="10"/>
      <c r="AF387" s="10"/>
      <c r="AG387" s="10"/>
      <c r="AH387" s="10"/>
    </row>
    <row r="388" spans="1:34" ht="15.75" thickBot="1">
      <c r="A388" s="1" t="s">
        <v>217</v>
      </c>
      <c r="B388" s="1" t="s">
        <v>738</v>
      </c>
      <c r="C388" s="1" t="s">
        <v>760</v>
      </c>
      <c r="D388" s="1" t="s">
        <v>108</v>
      </c>
      <c r="E388" s="1" t="s">
        <v>300</v>
      </c>
      <c r="F388" s="1">
        <v>2</v>
      </c>
      <c r="G388" s="1" t="s">
        <v>47</v>
      </c>
      <c r="H388" s="1">
        <v>2981</v>
      </c>
      <c r="I388" s="2">
        <v>309</v>
      </c>
      <c r="J388" s="11">
        <v>970392.94</v>
      </c>
      <c r="K388" s="3">
        <v>42947</v>
      </c>
      <c r="L388" s="4">
        <v>216</v>
      </c>
      <c r="M388" s="5" t="s">
        <v>146</v>
      </c>
      <c r="N388" s="6">
        <v>99142062</v>
      </c>
      <c r="O388" s="7" t="s">
        <v>463</v>
      </c>
      <c r="P388" s="7" t="s">
        <v>706</v>
      </c>
      <c r="Q388" s="7">
        <v>10</v>
      </c>
      <c r="R388" s="7">
        <v>99142062</v>
      </c>
      <c r="S388" s="7"/>
      <c r="T388" s="7"/>
      <c r="U388" s="7">
        <v>2018</v>
      </c>
      <c r="V388" s="8">
        <v>4</v>
      </c>
      <c r="W388" s="8" t="s">
        <v>111</v>
      </c>
      <c r="X388" s="8" t="s">
        <v>133</v>
      </c>
      <c r="Y388" s="8">
        <v>9.5</v>
      </c>
      <c r="Z388" s="8"/>
      <c r="AA388" s="9" t="s">
        <v>41</v>
      </c>
      <c r="AB388" s="8" t="s">
        <v>42</v>
      </c>
      <c r="AC388" s="10"/>
      <c r="AD388" s="10"/>
      <c r="AE388" s="10"/>
      <c r="AF388" s="10"/>
      <c r="AG388" s="10"/>
      <c r="AH388" s="10"/>
    </row>
    <row r="389" spans="1:34" ht="15.75" thickBot="1">
      <c r="A389" s="1" t="s">
        <v>217</v>
      </c>
      <c r="B389" s="1" t="s">
        <v>749</v>
      </c>
      <c r="C389" s="1" t="s">
        <v>778</v>
      </c>
      <c r="D389" s="1" t="s">
        <v>108</v>
      </c>
      <c r="E389" s="1" t="s">
        <v>300</v>
      </c>
      <c r="F389" s="1">
        <v>2</v>
      </c>
      <c r="G389" s="1" t="s">
        <v>47</v>
      </c>
      <c r="H389" s="1">
        <v>2981</v>
      </c>
      <c r="I389" s="2">
        <v>331</v>
      </c>
      <c r="J389" s="11">
        <v>1080696.3799999999</v>
      </c>
      <c r="K389" s="3">
        <v>42947</v>
      </c>
      <c r="L389" s="4">
        <v>216</v>
      </c>
      <c r="M389" s="5" t="s">
        <v>153</v>
      </c>
      <c r="N389" s="6">
        <v>99144062</v>
      </c>
      <c r="O389" s="7" t="s">
        <v>463</v>
      </c>
      <c r="P389" s="7" t="s">
        <v>706</v>
      </c>
      <c r="Q389" s="7">
        <v>9</v>
      </c>
      <c r="R389" s="7">
        <v>99144062</v>
      </c>
      <c r="S389" s="7"/>
      <c r="T389" s="7"/>
      <c r="U389" s="7">
        <v>2018</v>
      </c>
      <c r="V389" s="8">
        <v>4</v>
      </c>
      <c r="W389" s="8" t="s">
        <v>111</v>
      </c>
      <c r="X389" s="8" t="s">
        <v>137</v>
      </c>
      <c r="Y389" s="8">
        <v>9.5</v>
      </c>
      <c r="Z389" s="8"/>
      <c r="AA389" s="9" t="s">
        <v>41</v>
      </c>
      <c r="AB389" s="8" t="s">
        <v>42</v>
      </c>
      <c r="AC389" s="10"/>
      <c r="AD389" s="10"/>
      <c r="AE389" s="10"/>
      <c r="AF389" s="10"/>
      <c r="AG389" s="10"/>
      <c r="AH389" s="10"/>
    </row>
    <row r="390" spans="1:34" ht="15.75" thickBot="1">
      <c r="A390" s="1" t="s">
        <v>217</v>
      </c>
      <c r="B390" s="1" t="s">
        <v>739</v>
      </c>
      <c r="C390" s="1" t="s">
        <v>159</v>
      </c>
      <c r="D390" s="1" t="s">
        <v>108</v>
      </c>
      <c r="E390" s="1" t="s">
        <v>300</v>
      </c>
      <c r="F390" s="1">
        <v>2</v>
      </c>
      <c r="G390" s="1" t="s">
        <v>47</v>
      </c>
      <c r="H390" s="1">
        <v>2981</v>
      </c>
      <c r="I390" s="2">
        <v>272</v>
      </c>
      <c r="J390" s="11">
        <v>961710.19</v>
      </c>
      <c r="K390" s="3">
        <v>42947</v>
      </c>
      <c r="L390" s="4">
        <v>206</v>
      </c>
      <c r="M390" s="5" t="s">
        <v>160</v>
      </c>
      <c r="N390" s="6">
        <v>99151062</v>
      </c>
      <c r="O390" s="7" t="s">
        <v>463</v>
      </c>
      <c r="P390" s="7" t="s">
        <v>686</v>
      </c>
      <c r="Q390" s="7">
        <v>9</v>
      </c>
      <c r="R390" s="7">
        <v>99151062</v>
      </c>
      <c r="S390" s="7"/>
      <c r="T390" s="7"/>
      <c r="U390" s="7">
        <v>2018</v>
      </c>
      <c r="V390" s="8">
        <v>4</v>
      </c>
      <c r="W390" s="8" t="s">
        <v>111</v>
      </c>
      <c r="X390" s="8" t="s">
        <v>129</v>
      </c>
      <c r="Y390" s="8">
        <v>8.9</v>
      </c>
      <c r="Z390" s="8"/>
      <c r="AA390" s="9" t="s">
        <v>41</v>
      </c>
      <c r="AB390" s="8" t="s">
        <v>42</v>
      </c>
      <c r="AC390" s="10"/>
      <c r="AD390" s="10"/>
      <c r="AE390" s="10"/>
      <c r="AF390" s="10"/>
      <c r="AG390" s="10"/>
      <c r="AH390" s="10"/>
    </row>
    <row r="391" spans="1:34" ht="15.75" thickBot="1">
      <c r="A391" s="1" t="s">
        <v>217</v>
      </c>
      <c r="B391" s="1" t="s">
        <v>740</v>
      </c>
      <c r="C391" s="1" t="s">
        <v>163</v>
      </c>
      <c r="D391" s="1" t="s">
        <v>108</v>
      </c>
      <c r="E391" s="1" t="s">
        <v>300</v>
      </c>
      <c r="F391" s="1">
        <v>2</v>
      </c>
      <c r="G391" s="1" t="s">
        <v>47</v>
      </c>
      <c r="H391" s="1">
        <v>2981</v>
      </c>
      <c r="I391" s="2">
        <v>309</v>
      </c>
      <c r="J391" s="11">
        <v>1075743</v>
      </c>
      <c r="K391" s="3">
        <v>42947</v>
      </c>
      <c r="L391" s="4">
        <v>220</v>
      </c>
      <c r="M391" s="5" t="s">
        <v>164</v>
      </c>
      <c r="N391" s="6">
        <v>99152062</v>
      </c>
      <c r="O391" s="7" t="s">
        <v>463</v>
      </c>
      <c r="P391" s="7" t="s">
        <v>707</v>
      </c>
      <c r="Q391" s="7">
        <v>10</v>
      </c>
      <c r="R391" s="7">
        <v>99152062</v>
      </c>
      <c r="S391" s="7"/>
      <c r="T391" s="7"/>
      <c r="U391" s="7">
        <v>2018</v>
      </c>
      <c r="V391" s="8">
        <v>4</v>
      </c>
      <c r="W391" s="8" t="s">
        <v>111</v>
      </c>
      <c r="X391" s="8" t="s">
        <v>133</v>
      </c>
      <c r="Y391" s="8">
        <v>9.6999999999999993</v>
      </c>
      <c r="Z391" s="8"/>
      <c r="AA391" s="9" t="s">
        <v>41</v>
      </c>
      <c r="AB391" s="8" t="s">
        <v>42</v>
      </c>
      <c r="AC391" s="10"/>
      <c r="AD391" s="10"/>
      <c r="AE391" s="10"/>
      <c r="AF391" s="10"/>
      <c r="AG391" s="10"/>
      <c r="AH391" s="10"/>
    </row>
    <row r="392" spans="1:34" ht="15.75" thickBot="1">
      <c r="A392" s="1" t="s">
        <v>217</v>
      </c>
      <c r="B392" s="1" t="s">
        <v>750</v>
      </c>
      <c r="C392" s="1" t="s">
        <v>644</v>
      </c>
      <c r="D392" s="1" t="s">
        <v>108</v>
      </c>
      <c r="E392" s="1" t="s">
        <v>300</v>
      </c>
      <c r="F392" s="1">
        <v>2</v>
      </c>
      <c r="G392" s="1" t="s">
        <v>47</v>
      </c>
      <c r="H392" s="1">
        <v>2981</v>
      </c>
      <c r="I392" s="2">
        <v>331</v>
      </c>
      <c r="J392" s="11">
        <v>1185989.06</v>
      </c>
      <c r="K392" s="3">
        <v>42947</v>
      </c>
      <c r="L392" s="4">
        <v>220</v>
      </c>
      <c r="M392" s="5" t="s">
        <v>167</v>
      </c>
      <c r="N392" s="6">
        <v>99154062</v>
      </c>
      <c r="O392" s="7" t="s">
        <v>463</v>
      </c>
      <c r="P392" s="7" t="s">
        <v>707</v>
      </c>
      <c r="Q392" s="7">
        <v>9</v>
      </c>
      <c r="R392" s="7">
        <v>99154062</v>
      </c>
      <c r="S392" s="7"/>
      <c r="T392" s="7"/>
      <c r="U392" s="7">
        <v>2018</v>
      </c>
      <c r="V392" s="8">
        <v>4</v>
      </c>
      <c r="W392" s="8" t="s">
        <v>111</v>
      </c>
      <c r="X392" s="8" t="s">
        <v>137</v>
      </c>
      <c r="Y392" s="8">
        <v>9.6999999999999993</v>
      </c>
      <c r="Z392" s="8"/>
      <c r="AA392" s="9" t="s">
        <v>41</v>
      </c>
      <c r="AB392" s="8" t="s">
        <v>42</v>
      </c>
      <c r="AC392" s="10"/>
      <c r="AD392" s="10"/>
      <c r="AE392" s="10"/>
      <c r="AF392" s="10"/>
      <c r="AG392" s="10"/>
      <c r="AH392" s="10"/>
    </row>
    <row r="393" spans="1:34" ht="15.75" thickBot="1">
      <c r="A393" s="1" t="s">
        <v>217</v>
      </c>
      <c r="B393" s="1" t="s">
        <v>737</v>
      </c>
      <c r="C393" s="1" t="s">
        <v>761</v>
      </c>
      <c r="D393" s="1" t="s">
        <v>108</v>
      </c>
      <c r="E393" s="1" t="s">
        <v>300</v>
      </c>
      <c r="F393" s="1">
        <v>2</v>
      </c>
      <c r="G393" s="1" t="s">
        <v>47</v>
      </c>
      <c r="H393" s="1">
        <v>2981</v>
      </c>
      <c r="I393" s="2">
        <v>272</v>
      </c>
      <c r="J393" s="11">
        <v>961662.38</v>
      </c>
      <c r="K393" s="3">
        <v>42947</v>
      </c>
      <c r="L393" s="4">
        <v>206</v>
      </c>
      <c r="M393" s="5" t="s">
        <v>170</v>
      </c>
      <c r="N393" s="6">
        <v>99161062</v>
      </c>
      <c r="O393" s="7" t="s">
        <v>463</v>
      </c>
      <c r="P393" s="7" t="s">
        <v>688</v>
      </c>
      <c r="Q393" s="7">
        <v>9</v>
      </c>
      <c r="R393" s="7">
        <v>99161062</v>
      </c>
      <c r="S393" s="7"/>
      <c r="T393" s="7"/>
      <c r="U393" s="7">
        <v>2018</v>
      </c>
      <c r="V393" s="8">
        <v>4</v>
      </c>
      <c r="W393" s="8" t="s">
        <v>111</v>
      </c>
      <c r="X393" s="8" t="s">
        <v>129</v>
      </c>
      <c r="Y393" s="8">
        <v>8.9</v>
      </c>
      <c r="Z393" s="8"/>
      <c r="AA393" s="9" t="s">
        <v>41</v>
      </c>
      <c r="AB393" s="8" t="s">
        <v>42</v>
      </c>
      <c r="AC393" s="10"/>
      <c r="AD393" s="10"/>
      <c r="AE393" s="10"/>
      <c r="AF393" s="10"/>
      <c r="AG393" s="10"/>
      <c r="AH393" s="10"/>
    </row>
    <row r="394" spans="1:34" ht="15.75" thickBot="1">
      <c r="A394" s="1" t="s">
        <v>217</v>
      </c>
      <c r="B394" s="1" t="s">
        <v>34</v>
      </c>
      <c r="C394" s="1" t="s">
        <v>213</v>
      </c>
      <c r="D394" s="1" t="s">
        <v>35</v>
      </c>
      <c r="E394" s="1" t="s">
        <v>657</v>
      </c>
      <c r="F394" s="1">
        <v>4</v>
      </c>
      <c r="G394" s="1" t="s">
        <v>36</v>
      </c>
      <c r="H394" s="1">
        <v>4134</v>
      </c>
      <c r="I394" s="2">
        <v>283</v>
      </c>
      <c r="J394" s="11">
        <v>722542.5</v>
      </c>
      <c r="K394" s="3">
        <v>42947</v>
      </c>
      <c r="L394" s="4">
        <v>215</v>
      </c>
      <c r="M394" s="5" t="s">
        <v>37</v>
      </c>
      <c r="N394" s="6" t="s">
        <v>38</v>
      </c>
      <c r="O394" s="7" t="s">
        <v>221</v>
      </c>
      <c r="P394" s="7" t="s">
        <v>249</v>
      </c>
      <c r="Q394" s="7">
        <v>2</v>
      </c>
      <c r="R394" s="7" t="s">
        <v>38</v>
      </c>
      <c r="S394" s="7"/>
      <c r="T394" s="7"/>
      <c r="U394" s="7">
        <v>2018</v>
      </c>
      <c r="V394" s="8">
        <v>5</v>
      </c>
      <c r="W394" s="8" t="s">
        <v>39</v>
      </c>
      <c r="X394" s="8" t="s">
        <v>40</v>
      </c>
      <c r="Y394" s="8">
        <v>8.1999999999999993</v>
      </c>
      <c r="Z394" s="8"/>
      <c r="AA394" s="9" t="s">
        <v>41</v>
      </c>
      <c r="AB394" s="8" t="s">
        <v>42</v>
      </c>
      <c r="AC394" s="10"/>
      <c r="AD394" s="10"/>
      <c r="AE394" s="10"/>
      <c r="AF394" s="10"/>
      <c r="AG394" s="10"/>
      <c r="AH394" s="10"/>
    </row>
    <row r="395" spans="1:34" ht="15.75" thickBot="1">
      <c r="A395" s="1" t="s">
        <v>217</v>
      </c>
      <c r="B395" s="1" t="s">
        <v>731</v>
      </c>
      <c r="C395" s="1" t="s">
        <v>208</v>
      </c>
      <c r="D395" s="1" t="s">
        <v>35</v>
      </c>
      <c r="E395" s="1" t="s">
        <v>657</v>
      </c>
      <c r="F395" s="1">
        <v>4</v>
      </c>
      <c r="G395" s="1" t="s">
        <v>36</v>
      </c>
      <c r="H395" s="1">
        <v>2967</v>
      </c>
      <c r="I395" s="2">
        <v>193</v>
      </c>
      <c r="J395" s="11">
        <v>616073.63</v>
      </c>
      <c r="K395" s="3">
        <v>42947</v>
      </c>
      <c r="L395" s="4">
        <v>179</v>
      </c>
      <c r="M395" s="5" t="s">
        <v>43</v>
      </c>
      <c r="N395" s="6" t="s">
        <v>44</v>
      </c>
      <c r="O395" s="7" t="s">
        <v>221</v>
      </c>
      <c r="P395" s="7" t="s">
        <v>246</v>
      </c>
      <c r="Q395" s="7">
        <v>2</v>
      </c>
      <c r="R395" s="7" t="s">
        <v>44</v>
      </c>
      <c r="S395" s="7"/>
      <c r="T395" s="7"/>
      <c r="U395" s="7">
        <v>2018</v>
      </c>
      <c r="V395" s="8">
        <v>5</v>
      </c>
      <c r="W395" s="8" t="s">
        <v>39</v>
      </c>
      <c r="X395" s="8" t="s">
        <v>45</v>
      </c>
      <c r="Y395" s="8">
        <v>6.8</v>
      </c>
      <c r="Z395" s="8"/>
      <c r="AA395" s="9" t="s">
        <v>41</v>
      </c>
      <c r="AB395" s="8" t="s">
        <v>42</v>
      </c>
      <c r="AC395" s="10"/>
      <c r="AD395" s="10"/>
      <c r="AE395" s="10"/>
      <c r="AF395" s="10"/>
      <c r="AG395" s="10"/>
      <c r="AH395" s="10"/>
    </row>
    <row r="396" spans="1:34" ht="15.75" thickBot="1">
      <c r="A396" s="1" t="s">
        <v>217</v>
      </c>
      <c r="B396" s="1" t="s">
        <v>46</v>
      </c>
      <c r="C396" s="1" t="s">
        <v>46</v>
      </c>
      <c r="D396" s="1" t="s">
        <v>35</v>
      </c>
      <c r="E396" s="1" t="s">
        <v>659</v>
      </c>
      <c r="F396" s="1">
        <v>4</v>
      </c>
      <c r="G396" s="1" t="s">
        <v>47</v>
      </c>
      <c r="H396" s="1">
        <v>1984</v>
      </c>
      <c r="I396" s="2">
        <v>185</v>
      </c>
      <c r="J396" s="11">
        <v>463905.56</v>
      </c>
      <c r="K396" s="3">
        <v>42947</v>
      </c>
      <c r="L396" s="4">
        <v>170</v>
      </c>
      <c r="M396" s="5" t="s">
        <v>48</v>
      </c>
      <c r="N396" s="6" t="s">
        <v>49</v>
      </c>
      <c r="O396" s="7" t="s">
        <v>379</v>
      </c>
      <c r="P396" s="7" t="s">
        <v>690</v>
      </c>
      <c r="Q396" s="7">
        <v>8</v>
      </c>
      <c r="R396" s="7" t="s">
        <v>49</v>
      </c>
      <c r="S396" s="7"/>
      <c r="T396" s="7"/>
      <c r="U396" s="7">
        <v>2018</v>
      </c>
      <c r="V396" s="8">
        <v>5</v>
      </c>
      <c r="W396" s="8" t="s">
        <v>39</v>
      </c>
      <c r="X396" s="8" t="s">
        <v>50</v>
      </c>
      <c r="Y396" s="8">
        <v>7.3</v>
      </c>
      <c r="Z396" s="8"/>
      <c r="AA396" s="9" t="s">
        <v>41</v>
      </c>
      <c r="AB396" s="8" t="s">
        <v>42</v>
      </c>
      <c r="AC396" s="10"/>
      <c r="AD396" s="10"/>
      <c r="AE396" s="10"/>
      <c r="AF396" s="10"/>
      <c r="AG396" s="10"/>
      <c r="AH396" s="10"/>
    </row>
    <row r="397" spans="1:34" ht="15.75" thickBot="1">
      <c r="A397" s="1" t="s">
        <v>217</v>
      </c>
      <c r="B397" s="1" t="s">
        <v>51</v>
      </c>
      <c r="C397" s="1" t="s">
        <v>51</v>
      </c>
      <c r="D397" s="1" t="s">
        <v>35</v>
      </c>
      <c r="E397" s="1" t="s">
        <v>659</v>
      </c>
      <c r="F397" s="1">
        <v>4</v>
      </c>
      <c r="G397" s="1" t="s">
        <v>47</v>
      </c>
      <c r="H397" s="1">
        <v>2997</v>
      </c>
      <c r="I397" s="2">
        <v>250</v>
      </c>
      <c r="J397" s="11">
        <v>508772.81</v>
      </c>
      <c r="K397" s="3">
        <v>42947</v>
      </c>
      <c r="L397" s="4">
        <v>209</v>
      </c>
      <c r="M397" s="5" t="s">
        <v>52</v>
      </c>
      <c r="N397" s="6" t="s">
        <v>53</v>
      </c>
      <c r="O397" s="7" t="s">
        <v>379</v>
      </c>
      <c r="P397" s="7" t="s">
        <v>432</v>
      </c>
      <c r="Q397" s="7">
        <v>8</v>
      </c>
      <c r="R397" s="7" t="s">
        <v>53</v>
      </c>
      <c r="S397" s="7"/>
      <c r="T397" s="7"/>
      <c r="U397" s="7">
        <v>2018</v>
      </c>
      <c r="V397" s="8">
        <v>5</v>
      </c>
      <c r="W397" s="8" t="s">
        <v>39</v>
      </c>
      <c r="X397" s="8" t="s">
        <v>54</v>
      </c>
      <c r="Y397" s="8">
        <v>8.9</v>
      </c>
      <c r="Z397" s="8"/>
      <c r="AA397" s="9" t="s">
        <v>41</v>
      </c>
      <c r="AB397" s="8" t="s">
        <v>42</v>
      </c>
      <c r="AC397" s="10"/>
      <c r="AD397" s="10"/>
      <c r="AE397" s="10"/>
      <c r="AF397" s="10"/>
      <c r="AG397" s="10"/>
      <c r="AH397" s="10"/>
    </row>
    <row r="398" spans="1:34" ht="15.75" thickBot="1">
      <c r="A398" s="1" t="s">
        <v>217</v>
      </c>
      <c r="B398" s="1" t="s">
        <v>55</v>
      </c>
      <c r="C398" s="1" t="s">
        <v>213</v>
      </c>
      <c r="D398" s="1" t="s">
        <v>35</v>
      </c>
      <c r="E398" s="1" t="s">
        <v>659</v>
      </c>
      <c r="F398" s="1">
        <v>4</v>
      </c>
      <c r="G398" s="1" t="s">
        <v>36</v>
      </c>
      <c r="H398" s="1">
        <v>2967</v>
      </c>
      <c r="I398" s="2">
        <v>190</v>
      </c>
      <c r="J398" s="11">
        <v>503819.44</v>
      </c>
      <c r="K398" s="3">
        <v>42947</v>
      </c>
      <c r="L398" s="4">
        <v>164</v>
      </c>
      <c r="M398" s="5" t="s">
        <v>56</v>
      </c>
      <c r="N398" s="6" t="s">
        <v>57</v>
      </c>
      <c r="O398" s="7" t="s">
        <v>379</v>
      </c>
      <c r="P398" s="7" t="s">
        <v>434</v>
      </c>
      <c r="Q398" s="7">
        <v>9</v>
      </c>
      <c r="R398" s="7" t="s">
        <v>57</v>
      </c>
      <c r="S398" s="7"/>
      <c r="T398" s="7"/>
      <c r="U398" s="7">
        <v>2018</v>
      </c>
      <c r="V398" s="8">
        <v>5</v>
      </c>
      <c r="W398" s="8" t="s">
        <v>39</v>
      </c>
      <c r="X398" s="8" t="s">
        <v>58</v>
      </c>
      <c r="Y398" s="8">
        <v>6.3</v>
      </c>
      <c r="Z398" s="8"/>
      <c r="AA398" s="9" t="s">
        <v>41</v>
      </c>
      <c r="AB398" s="8" t="s">
        <v>42</v>
      </c>
      <c r="AC398" s="10"/>
      <c r="AD398" s="10"/>
      <c r="AE398" s="10"/>
      <c r="AF398" s="10"/>
      <c r="AG398" s="10"/>
      <c r="AH398" s="10"/>
    </row>
    <row r="399" spans="1:34" ht="15.75" thickBot="1">
      <c r="A399" s="1" t="s">
        <v>217</v>
      </c>
      <c r="B399" s="1" t="s">
        <v>59</v>
      </c>
      <c r="C399" s="1" t="s">
        <v>214</v>
      </c>
      <c r="D399" s="1" t="s">
        <v>35</v>
      </c>
      <c r="E399" s="1" t="s">
        <v>659</v>
      </c>
      <c r="F399" s="1">
        <v>4</v>
      </c>
      <c r="G399" s="1" t="s">
        <v>47</v>
      </c>
      <c r="H399" s="1">
        <v>3604</v>
      </c>
      <c r="I399" s="2">
        <v>294</v>
      </c>
      <c r="J399" s="11">
        <v>691684.31</v>
      </c>
      <c r="K399" s="3">
        <v>42947</v>
      </c>
      <c r="L399" s="4">
        <v>211</v>
      </c>
      <c r="M399" s="5" t="s">
        <v>60</v>
      </c>
      <c r="N399" s="6" t="s">
        <v>61</v>
      </c>
      <c r="O399" s="7" t="s">
        <v>379</v>
      </c>
      <c r="P399" s="7" t="s">
        <v>417</v>
      </c>
      <c r="Q399" s="7">
        <v>9</v>
      </c>
      <c r="R399" s="7" t="s">
        <v>61</v>
      </c>
      <c r="S399" s="7"/>
      <c r="T399" s="7"/>
      <c r="U399" s="7">
        <v>2018</v>
      </c>
      <c r="V399" s="8">
        <v>5</v>
      </c>
      <c r="W399" s="8" t="s">
        <v>39</v>
      </c>
      <c r="X399" s="8" t="s">
        <v>62</v>
      </c>
      <c r="Y399" s="8">
        <v>9</v>
      </c>
      <c r="Z399" s="8"/>
      <c r="AA399" s="9" t="s">
        <v>41</v>
      </c>
      <c r="AB399" s="8" t="s">
        <v>42</v>
      </c>
      <c r="AC399" s="10"/>
      <c r="AD399" s="10"/>
      <c r="AE399" s="10"/>
      <c r="AF399" s="10"/>
      <c r="AG399" s="10"/>
      <c r="AH399" s="10"/>
    </row>
    <row r="400" spans="1:34" ht="15.75" thickBot="1">
      <c r="A400" s="1" t="s">
        <v>217</v>
      </c>
      <c r="B400" s="1" t="s">
        <v>63</v>
      </c>
      <c r="C400" s="1" t="s">
        <v>63</v>
      </c>
      <c r="D400" s="1" t="s">
        <v>35</v>
      </c>
      <c r="E400" s="1" t="s">
        <v>659</v>
      </c>
      <c r="F400" s="1">
        <v>4</v>
      </c>
      <c r="G400" s="1" t="s">
        <v>47</v>
      </c>
      <c r="H400" s="1">
        <v>2997</v>
      </c>
      <c r="I400" s="2">
        <v>265</v>
      </c>
      <c r="J400" s="11">
        <v>614065.5</v>
      </c>
      <c r="K400" s="3">
        <v>42947</v>
      </c>
      <c r="L400" s="4">
        <v>212</v>
      </c>
      <c r="M400" s="5" t="s">
        <v>64</v>
      </c>
      <c r="N400" s="6" t="s">
        <v>65</v>
      </c>
      <c r="O400" s="7" t="s">
        <v>379</v>
      </c>
      <c r="P400" s="7" t="s">
        <v>675</v>
      </c>
      <c r="Q400" s="7">
        <v>8</v>
      </c>
      <c r="R400" s="7" t="s">
        <v>65</v>
      </c>
      <c r="S400" s="7"/>
      <c r="T400" s="7"/>
      <c r="U400" s="7">
        <v>2018</v>
      </c>
      <c r="V400" s="8">
        <v>5</v>
      </c>
      <c r="W400" s="8" t="s">
        <v>39</v>
      </c>
      <c r="X400" s="8" t="s">
        <v>66</v>
      </c>
      <c r="Y400" s="8">
        <v>9</v>
      </c>
      <c r="Z400" s="8"/>
      <c r="AA400" s="9" t="s">
        <v>41</v>
      </c>
      <c r="AB400" s="8" t="s">
        <v>42</v>
      </c>
      <c r="AC400" s="10"/>
      <c r="AD400" s="10"/>
      <c r="AE400" s="10"/>
      <c r="AF400" s="10"/>
      <c r="AG400" s="10"/>
      <c r="AH400" s="10"/>
    </row>
    <row r="401" spans="1:34" ht="15.75" thickBot="1">
      <c r="A401" s="1" t="s">
        <v>217</v>
      </c>
      <c r="B401" s="1" t="s">
        <v>59</v>
      </c>
      <c r="C401" s="1" t="s">
        <v>206</v>
      </c>
      <c r="D401" s="1" t="s">
        <v>35</v>
      </c>
      <c r="E401" s="1" t="s">
        <v>659</v>
      </c>
      <c r="F401" s="1">
        <v>4</v>
      </c>
      <c r="G401" s="1" t="s">
        <v>47</v>
      </c>
      <c r="H401" s="1">
        <v>3604</v>
      </c>
      <c r="I401" s="2">
        <v>324</v>
      </c>
      <c r="J401" s="11">
        <v>751650.75</v>
      </c>
      <c r="K401" s="3">
        <v>42947</v>
      </c>
      <c r="L401" s="4">
        <v>219</v>
      </c>
      <c r="M401" s="5" t="s">
        <v>67</v>
      </c>
      <c r="N401" s="6" t="s">
        <v>68</v>
      </c>
      <c r="O401" s="7" t="s">
        <v>379</v>
      </c>
      <c r="P401" s="7" t="s">
        <v>703</v>
      </c>
      <c r="Q401" s="7">
        <v>7</v>
      </c>
      <c r="R401" s="7" t="s">
        <v>68</v>
      </c>
      <c r="S401" s="7"/>
      <c r="T401" s="7"/>
      <c r="U401" s="7">
        <v>2018</v>
      </c>
      <c r="V401" s="8">
        <v>5</v>
      </c>
      <c r="W401" s="8" t="s">
        <v>39</v>
      </c>
      <c r="X401" s="8" t="s">
        <v>69</v>
      </c>
      <c r="Y401" s="8">
        <v>9.5</v>
      </c>
      <c r="Z401" s="8"/>
      <c r="AA401" s="9" t="s">
        <v>41</v>
      </c>
      <c r="AB401" s="8" t="s">
        <v>42</v>
      </c>
      <c r="AC401" s="10"/>
      <c r="AD401" s="10"/>
      <c r="AE401" s="10"/>
      <c r="AF401" s="10"/>
      <c r="AG401" s="10"/>
      <c r="AH401" s="10"/>
    </row>
    <row r="402" spans="1:34" ht="15.75" thickBot="1">
      <c r="A402" s="1" t="s">
        <v>217</v>
      </c>
      <c r="B402" s="1" t="s">
        <v>70</v>
      </c>
      <c r="C402" s="1" t="s">
        <v>70</v>
      </c>
      <c r="D402" s="1" t="s">
        <v>35</v>
      </c>
      <c r="E402" s="1" t="s">
        <v>662</v>
      </c>
      <c r="F402" s="1">
        <v>4</v>
      </c>
      <c r="G402" s="1" t="s">
        <v>47</v>
      </c>
      <c r="H402" s="1">
        <v>2995</v>
      </c>
      <c r="I402" s="2">
        <v>243</v>
      </c>
      <c r="J402" s="11">
        <v>740214</v>
      </c>
      <c r="K402" s="3">
        <v>42947</v>
      </c>
      <c r="L402" s="4">
        <v>173</v>
      </c>
      <c r="M402" s="5" t="s">
        <v>71</v>
      </c>
      <c r="N402" s="6" t="s">
        <v>72</v>
      </c>
      <c r="O402" s="7" t="s">
        <v>669</v>
      </c>
      <c r="P402" s="7" t="s">
        <v>709</v>
      </c>
      <c r="Q402" s="7">
        <v>1644100</v>
      </c>
      <c r="R402" s="7" t="s">
        <v>72</v>
      </c>
      <c r="S402" s="7"/>
      <c r="T402" s="7"/>
      <c r="U402" s="7">
        <v>2018</v>
      </c>
      <c r="V402" s="8">
        <v>4</v>
      </c>
      <c r="W402" s="8" t="s">
        <v>39</v>
      </c>
      <c r="X402" s="8" t="s">
        <v>73</v>
      </c>
      <c r="Y402" s="8">
        <v>7.6</v>
      </c>
      <c r="Z402" s="8"/>
      <c r="AA402" s="9" t="s">
        <v>74</v>
      </c>
      <c r="AB402" s="8" t="s">
        <v>42</v>
      </c>
      <c r="AC402" s="10"/>
      <c r="AD402" s="10"/>
      <c r="AE402" s="10"/>
      <c r="AF402" s="10"/>
      <c r="AG402" s="10"/>
      <c r="AH402" s="10"/>
    </row>
    <row r="403" spans="1:34" ht="15.75" thickBot="1">
      <c r="A403" s="1" t="s">
        <v>217</v>
      </c>
      <c r="B403" s="1" t="s">
        <v>75</v>
      </c>
      <c r="C403" s="1" t="s">
        <v>773</v>
      </c>
      <c r="D403" s="1" t="s">
        <v>35</v>
      </c>
      <c r="E403" s="1" t="s">
        <v>662</v>
      </c>
      <c r="F403" s="1">
        <v>4</v>
      </c>
      <c r="G403" s="1" t="s">
        <v>47</v>
      </c>
      <c r="H403" s="1">
        <v>2995</v>
      </c>
      <c r="I403" s="2">
        <v>243</v>
      </c>
      <c r="J403" s="11">
        <v>772793.44</v>
      </c>
      <c r="K403" s="3">
        <v>42947</v>
      </c>
      <c r="L403" s="4">
        <v>177</v>
      </c>
      <c r="M403" s="5" t="s">
        <v>76</v>
      </c>
      <c r="N403" s="6" t="s">
        <v>77</v>
      </c>
      <c r="O403" s="7" t="s">
        <v>669</v>
      </c>
      <c r="P403" s="7" t="s">
        <v>710</v>
      </c>
      <c r="Q403" s="7">
        <v>1644100</v>
      </c>
      <c r="R403" s="7" t="s">
        <v>77</v>
      </c>
      <c r="S403" s="7"/>
      <c r="T403" s="7"/>
      <c r="U403" s="7">
        <v>2018</v>
      </c>
      <c r="V403" s="8">
        <v>4</v>
      </c>
      <c r="W403" s="8" t="s">
        <v>39</v>
      </c>
      <c r="X403" s="8" t="s">
        <v>73</v>
      </c>
      <c r="Y403" s="8">
        <v>7.8</v>
      </c>
      <c r="Z403" s="8"/>
      <c r="AA403" s="9" t="s">
        <v>41</v>
      </c>
      <c r="AB403" s="8" t="s">
        <v>42</v>
      </c>
      <c r="AC403" s="10"/>
      <c r="AD403" s="10"/>
      <c r="AE403" s="10"/>
      <c r="AF403" s="10"/>
      <c r="AG403" s="10"/>
      <c r="AH403" s="10"/>
    </row>
    <row r="404" spans="1:34" ht="15.75" thickBot="1">
      <c r="A404" s="1" t="s">
        <v>217</v>
      </c>
      <c r="B404" s="1" t="s">
        <v>78</v>
      </c>
      <c r="C404" s="1" t="s">
        <v>666</v>
      </c>
      <c r="D404" s="1" t="s">
        <v>35</v>
      </c>
      <c r="E404" s="1" t="s">
        <v>662</v>
      </c>
      <c r="F404" s="1">
        <v>4</v>
      </c>
      <c r="G404" s="1" t="s">
        <v>212</v>
      </c>
      <c r="H404" s="1">
        <v>2894</v>
      </c>
      <c r="I404" s="2">
        <v>243</v>
      </c>
      <c r="J404" s="11">
        <v>889417.69</v>
      </c>
      <c r="K404" s="3">
        <v>42947</v>
      </c>
      <c r="L404" s="4">
        <v>56</v>
      </c>
      <c r="M404" s="5" t="s">
        <v>79</v>
      </c>
      <c r="N404" s="6" t="s">
        <v>80</v>
      </c>
      <c r="O404" s="7" t="s">
        <v>669</v>
      </c>
      <c r="P404" s="7" t="s">
        <v>716</v>
      </c>
      <c r="Q404" s="7">
        <v>1644100</v>
      </c>
      <c r="R404" s="7" t="s">
        <v>80</v>
      </c>
      <c r="S404" s="7"/>
      <c r="T404" s="7"/>
      <c r="U404" s="7">
        <v>2018</v>
      </c>
      <c r="V404" s="8">
        <v>4</v>
      </c>
      <c r="W404" s="8" t="s">
        <v>39</v>
      </c>
      <c r="X404" s="8" t="s">
        <v>839</v>
      </c>
      <c r="Y404" s="8">
        <v>2.5</v>
      </c>
      <c r="Z404" s="8"/>
      <c r="AA404" s="9" t="s">
        <v>41</v>
      </c>
      <c r="AB404" s="8" t="s">
        <v>42</v>
      </c>
      <c r="AC404" s="10"/>
      <c r="AD404" s="10">
        <v>51</v>
      </c>
      <c r="AE404" s="10"/>
      <c r="AF404" s="10"/>
      <c r="AG404" s="10"/>
      <c r="AH404" s="10"/>
    </row>
    <row r="405" spans="1:34" ht="15.75" thickBot="1">
      <c r="A405" s="1" t="s">
        <v>217</v>
      </c>
      <c r="B405" s="1" t="s">
        <v>81</v>
      </c>
      <c r="C405" s="1" t="s">
        <v>769</v>
      </c>
      <c r="D405" s="1" t="s">
        <v>35</v>
      </c>
      <c r="E405" s="1" t="s">
        <v>662</v>
      </c>
      <c r="F405" s="1">
        <v>4</v>
      </c>
      <c r="G405" s="1" t="s">
        <v>47</v>
      </c>
      <c r="H405" s="1">
        <v>2894</v>
      </c>
      <c r="I405" s="2">
        <v>324</v>
      </c>
      <c r="J405" s="11">
        <v>936876.38</v>
      </c>
      <c r="K405" s="3">
        <v>42947</v>
      </c>
      <c r="L405" s="4">
        <v>186</v>
      </c>
      <c r="M405" s="5" t="s">
        <v>82</v>
      </c>
      <c r="N405" s="6" t="s">
        <v>83</v>
      </c>
      <c r="O405" s="7" t="s">
        <v>669</v>
      </c>
      <c r="P405" s="7" t="s">
        <v>700</v>
      </c>
      <c r="Q405" s="7">
        <v>1644100</v>
      </c>
      <c r="R405" s="7" t="s">
        <v>83</v>
      </c>
      <c r="S405" s="7"/>
      <c r="T405" s="7"/>
      <c r="U405" s="7">
        <v>2018</v>
      </c>
      <c r="V405" s="8">
        <v>4</v>
      </c>
      <c r="W405" s="8" t="s">
        <v>39</v>
      </c>
      <c r="X405" s="8" t="s">
        <v>84</v>
      </c>
      <c r="Y405" s="8">
        <v>8.1999999999999993</v>
      </c>
      <c r="Z405" s="8"/>
      <c r="AA405" s="9" t="s">
        <v>41</v>
      </c>
      <c r="AB405" s="8" t="s">
        <v>42</v>
      </c>
      <c r="AC405" s="10"/>
      <c r="AD405" s="10"/>
      <c r="AE405" s="10"/>
      <c r="AF405" s="10"/>
      <c r="AG405" s="10"/>
      <c r="AH405" s="10"/>
    </row>
    <row r="406" spans="1:34" ht="15.75" thickBot="1">
      <c r="A406" s="1" t="s">
        <v>217</v>
      </c>
      <c r="B406" s="1" t="s">
        <v>85</v>
      </c>
      <c r="C406" s="1" t="s">
        <v>215</v>
      </c>
      <c r="D406" s="1" t="s">
        <v>35</v>
      </c>
      <c r="E406" s="1" t="s">
        <v>662</v>
      </c>
      <c r="F406" s="1">
        <v>4</v>
      </c>
      <c r="G406" s="1" t="s">
        <v>36</v>
      </c>
      <c r="H406" s="1">
        <v>3956</v>
      </c>
      <c r="I406" s="2">
        <v>310</v>
      </c>
      <c r="J406" s="11">
        <v>968279.63</v>
      </c>
      <c r="K406" s="3">
        <v>42947</v>
      </c>
      <c r="L406" s="4">
        <v>178</v>
      </c>
      <c r="M406" s="5" t="s">
        <v>86</v>
      </c>
      <c r="N406" s="6" t="s">
        <v>87</v>
      </c>
      <c r="O406" s="7" t="s">
        <v>669</v>
      </c>
      <c r="P406" s="7" t="s">
        <v>701</v>
      </c>
      <c r="Q406" s="7">
        <v>1644100</v>
      </c>
      <c r="R406" s="7" t="s">
        <v>87</v>
      </c>
      <c r="S406" s="7"/>
      <c r="T406" s="7"/>
      <c r="U406" s="7">
        <v>2018</v>
      </c>
      <c r="V406" s="8">
        <v>4</v>
      </c>
      <c r="W406" s="8" t="s">
        <v>88</v>
      </c>
      <c r="X406" s="8" t="s">
        <v>89</v>
      </c>
      <c r="Y406" s="8">
        <v>6.8</v>
      </c>
      <c r="Z406" s="8"/>
      <c r="AA406" s="9" t="s">
        <v>41</v>
      </c>
      <c r="AB406" s="8" t="s">
        <v>42</v>
      </c>
      <c r="AC406" s="10"/>
      <c r="AD406" s="10"/>
      <c r="AE406" s="10"/>
      <c r="AF406" s="10"/>
      <c r="AG406" s="10"/>
      <c r="AH406" s="10"/>
    </row>
    <row r="407" spans="1:34" ht="15.75" thickBot="1">
      <c r="A407" s="1" t="s">
        <v>217</v>
      </c>
      <c r="B407" s="1" t="s">
        <v>90</v>
      </c>
      <c r="C407" s="1" t="s">
        <v>209</v>
      </c>
      <c r="D407" s="1" t="s">
        <v>35</v>
      </c>
      <c r="E407" s="1" t="s">
        <v>662</v>
      </c>
      <c r="F407" s="1">
        <v>4</v>
      </c>
      <c r="G407" s="1" t="s">
        <v>47</v>
      </c>
      <c r="H407" s="1">
        <v>3996</v>
      </c>
      <c r="I407" s="2">
        <v>404</v>
      </c>
      <c r="J407" s="11">
        <v>1265051.81</v>
      </c>
      <c r="K407" s="3">
        <v>42947</v>
      </c>
      <c r="L407" s="4">
        <v>214</v>
      </c>
      <c r="M407" s="5" t="s">
        <v>91</v>
      </c>
      <c r="N407" s="6" t="s">
        <v>92</v>
      </c>
      <c r="O407" s="7" t="s">
        <v>669</v>
      </c>
      <c r="P407" s="7" t="s">
        <v>702</v>
      </c>
      <c r="Q407" s="7">
        <v>1644100</v>
      </c>
      <c r="R407" s="7" t="s">
        <v>92</v>
      </c>
      <c r="S407" s="7"/>
      <c r="T407" s="7"/>
      <c r="U407" s="7">
        <v>2018</v>
      </c>
      <c r="V407" s="8">
        <v>4</v>
      </c>
      <c r="W407" s="8" t="s">
        <v>39</v>
      </c>
      <c r="X407" s="8" t="s">
        <v>93</v>
      </c>
      <c r="Y407" s="8">
        <v>9.4</v>
      </c>
      <c r="Z407" s="8"/>
      <c r="AA407" s="9" t="s">
        <v>41</v>
      </c>
      <c r="AB407" s="8" t="s">
        <v>42</v>
      </c>
      <c r="AC407" s="10"/>
      <c r="AD407" s="10"/>
      <c r="AE407" s="10"/>
      <c r="AF407" s="10"/>
      <c r="AG407" s="10"/>
      <c r="AH407" s="10"/>
    </row>
    <row r="408" spans="1:34" ht="15.75" thickBot="1">
      <c r="A408" s="1" t="s">
        <v>217</v>
      </c>
      <c r="B408" s="1" t="s">
        <v>94</v>
      </c>
      <c r="C408" s="1" t="s">
        <v>663</v>
      </c>
      <c r="D408" s="1" t="s">
        <v>35</v>
      </c>
      <c r="E408" s="1" t="s">
        <v>662</v>
      </c>
      <c r="F408" s="1">
        <v>4</v>
      </c>
      <c r="G408" s="1" t="s">
        <v>212</v>
      </c>
      <c r="H408" s="1">
        <v>3996</v>
      </c>
      <c r="I408" s="2">
        <v>404</v>
      </c>
      <c r="J408" s="11">
        <v>1506801.38</v>
      </c>
      <c r="K408" s="3">
        <v>42947</v>
      </c>
      <c r="L408" s="4">
        <v>66</v>
      </c>
      <c r="M408" s="5" t="s">
        <v>95</v>
      </c>
      <c r="N408" s="6" t="s">
        <v>96</v>
      </c>
      <c r="O408" s="7" t="s">
        <v>669</v>
      </c>
      <c r="P408" s="7" t="s">
        <v>717</v>
      </c>
      <c r="Q408" s="7">
        <v>1654100</v>
      </c>
      <c r="R408" s="7" t="s">
        <v>96</v>
      </c>
      <c r="S408" s="7"/>
      <c r="T408" s="7"/>
      <c r="U408" s="7">
        <v>2018</v>
      </c>
      <c r="V408" s="8">
        <v>4</v>
      </c>
      <c r="W408" s="8" t="s">
        <v>39</v>
      </c>
      <c r="X408" s="8" t="s">
        <v>840</v>
      </c>
      <c r="Y408" s="8">
        <v>2.9</v>
      </c>
      <c r="Z408" s="8"/>
      <c r="AA408" s="9" t="s">
        <v>41</v>
      </c>
      <c r="AB408" s="8" t="s">
        <v>42</v>
      </c>
      <c r="AC408" s="10"/>
      <c r="AD408" s="10">
        <v>50</v>
      </c>
      <c r="AE408" s="10"/>
      <c r="AF408" s="10"/>
      <c r="AG408" s="10"/>
      <c r="AH408" s="10"/>
    </row>
    <row r="409" spans="1:34" ht="15.75" thickBot="1">
      <c r="A409" s="1" t="s">
        <v>217</v>
      </c>
      <c r="B409" s="1" t="s">
        <v>75</v>
      </c>
      <c r="C409" s="1" t="s">
        <v>774</v>
      </c>
      <c r="D409" s="1" t="s">
        <v>35</v>
      </c>
      <c r="E409" s="1" t="s">
        <v>662</v>
      </c>
      <c r="F409" s="1">
        <v>4</v>
      </c>
      <c r="G409" s="1" t="s">
        <v>47</v>
      </c>
      <c r="H409" s="1">
        <v>2995</v>
      </c>
      <c r="I409" s="2">
        <v>243</v>
      </c>
      <c r="J409" s="11">
        <v>850469.63</v>
      </c>
      <c r="K409" s="3">
        <v>42947</v>
      </c>
      <c r="L409" s="4">
        <v>180</v>
      </c>
      <c r="M409" s="5" t="s">
        <v>97</v>
      </c>
      <c r="N409" s="6" t="s">
        <v>98</v>
      </c>
      <c r="O409" s="7" t="s">
        <v>669</v>
      </c>
      <c r="P409" s="7" t="s">
        <v>710</v>
      </c>
      <c r="Q409" s="7">
        <v>2644100</v>
      </c>
      <c r="R409" s="7" t="s">
        <v>98</v>
      </c>
      <c r="S409" s="7"/>
      <c r="T409" s="7"/>
      <c r="U409" s="7">
        <v>2018</v>
      </c>
      <c r="V409" s="8">
        <v>4</v>
      </c>
      <c r="W409" s="8" t="s">
        <v>39</v>
      </c>
      <c r="X409" s="8" t="s">
        <v>73</v>
      </c>
      <c r="Y409" s="8">
        <v>7.9</v>
      </c>
      <c r="Z409" s="8"/>
      <c r="AA409" s="9" t="s">
        <v>41</v>
      </c>
      <c r="AB409" s="8" t="s">
        <v>42</v>
      </c>
      <c r="AC409" s="10"/>
      <c r="AD409" s="10"/>
      <c r="AE409" s="10"/>
      <c r="AF409" s="10"/>
      <c r="AG409" s="10"/>
      <c r="AH409" s="10"/>
    </row>
    <row r="410" spans="1:34" ht="15.75" thickBot="1">
      <c r="A410" s="1" t="s">
        <v>217</v>
      </c>
      <c r="B410" s="1" t="s">
        <v>78</v>
      </c>
      <c r="C410" s="1" t="s">
        <v>665</v>
      </c>
      <c r="D410" s="1" t="s">
        <v>35</v>
      </c>
      <c r="E410" s="1" t="s">
        <v>662</v>
      </c>
      <c r="F410" s="1">
        <v>4</v>
      </c>
      <c r="G410" s="1" t="s">
        <v>212</v>
      </c>
      <c r="H410" s="1">
        <v>2894</v>
      </c>
      <c r="I410" s="2">
        <v>243</v>
      </c>
      <c r="J410" s="11">
        <v>949613.63</v>
      </c>
      <c r="K410" s="3">
        <v>42947</v>
      </c>
      <c r="L410" s="4">
        <v>56</v>
      </c>
      <c r="M410" s="5" t="s">
        <v>99</v>
      </c>
      <c r="N410" s="6" t="s">
        <v>100</v>
      </c>
      <c r="O410" s="7" t="s">
        <v>669</v>
      </c>
      <c r="P410" s="7" t="s">
        <v>716</v>
      </c>
      <c r="Q410" s="7">
        <v>2624100</v>
      </c>
      <c r="R410" s="7" t="s">
        <v>100</v>
      </c>
      <c r="S410" s="7"/>
      <c r="T410" s="7"/>
      <c r="U410" s="7">
        <v>2018</v>
      </c>
      <c r="V410" s="8">
        <v>4</v>
      </c>
      <c r="W410" s="8" t="s">
        <v>39</v>
      </c>
      <c r="X410" s="8" t="s">
        <v>839</v>
      </c>
      <c r="Y410" s="8">
        <v>2.5</v>
      </c>
      <c r="Z410" s="8"/>
      <c r="AA410" s="9" t="s">
        <v>41</v>
      </c>
      <c r="AB410" s="8" t="s">
        <v>42</v>
      </c>
      <c r="AC410" s="10"/>
      <c r="AD410" s="10">
        <v>51</v>
      </c>
      <c r="AE410" s="10"/>
      <c r="AF410" s="10"/>
      <c r="AG410" s="10"/>
      <c r="AH410" s="10"/>
    </row>
    <row r="411" spans="1:34" ht="15.75" thickBot="1">
      <c r="A411" s="1" t="s">
        <v>217</v>
      </c>
      <c r="B411" s="1" t="s">
        <v>81</v>
      </c>
      <c r="C411" s="1" t="s">
        <v>775</v>
      </c>
      <c r="D411" s="1" t="s">
        <v>35</v>
      </c>
      <c r="E411" s="1" t="s">
        <v>662</v>
      </c>
      <c r="F411" s="1">
        <v>4</v>
      </c>
      <c r="G411" s="1" t="s">
        <v>47</v>
      </c>
      <c r="H411" s="1">
        <v>2894</v>
      </c>
      <c r="I411" s="2">
        <v>324</v>
      </c>
      <c r="J411" s="11">
        <v>1048317.75</v>
      </c>
      <c r="K411" s="3">
        <v>42947</v>
      </c>
      <c r="L411" s="4">
        <v>189</v>
      </c>
      <c r="M411" s="5" t="s">
        <v>101</v>
      </c>
      <c r="N411" s="6" t="s">
        <v>102</v>
      </c>
      <c r="O411" s="7" t="s">
        <v>669</v>
      </c>
      <c r="P411" s="7" t="s">
        <v>700</v>
      </c>
      <c r="Q411" s="7">
        <v>2644100</v>
      </c>
      <c r="R411" s="7" t="s">
        <v>102</v>
      </c>
      <c r="S411" s="7"/>
      <c r="T411" s="7"/>
      <c r="U411" s="7">
        <v>2018</v>
      </c>
      <c r="V411" s="8">
        <v>4</v>
      </c>
      <c r="W411" s="8" t="s">
        <v>39</v>
      </c>
      <c r="X411" s="8" t="s">
        <v>84</v>
      </c>
      <c r="Y411" s="8">
        <v>8.3000000000000007</v>
      </c>
      <c r="Z411" s="8"/>
      <c r="AA411" s="9" t="s">
        <v>41</v>
      </c>
      <c r="AB411" s="8" t="s">
        <v>42</v>
      </c>
      <c r="AC411" s="10"/>
      <c r="AD411" s="10"/>
      <c r="AE411" s="10"/>
      <c r="AF411" s="10"/>
      <c r="AG411" s="10"/>
      <c r="AH411" s="10"/>
    </row>
    <row r="412" spans="1:34" ht="15.75" thickBot="1">
      <c r="A412" s="1" t="s">
        <v>217</v>
      </c>
      <c r="B412" s="1" t="s">
        <v>90</v>
      </c>
      <c r="C412" s="1" t="s">
        <v>776</v>
      </c>
      <c r="D412" s="1" t="s">
        <v>35</v>
      </c>
      <c r="E412" s="1" t="s">
        <v>662</v>
      </c>
      <c r="F412" s="1">
        <v>4</v>
      </c>
      <c r="G412" s="1" t="s">
        <v>47</v>
      </c>
      <c r="H412" s="1">
        <v>3996</v>
      </c>
      <c r="I412" s="2">
        <v>404</v>
      </c>
      <c r="J412" s="11">
        <v>1373892.19</v>
      </c>
      <c r="K412" s="3">
        <v>42947</v>
      </c>
      <c r="L412" s="4">
        <v>217</v>
      </c>
      <c r="M412" s="5" t="s">
        <v>103</v>
      </c>
      <c r="N412" s="6" t="s">
        <v>104</v>
      </c>
      <c r="O412" s="7" t="s">
        <v>669</v>
      </c>
      <c r="P412" s="7" t="s">
        <v>702</v>
      </c>
      <c r="Q412" s="7">
        <v>2644100</v>
      </c>
      <c r="R412" s="7" t="s">
        <v>104</v>
      </c>
      <c r="S412" s="7"/>
      <c r="T412" s="7"/>
      <c r="U412" s="7">
        <v>2018</v>
      </c>
      <c r="V412" s="8">
        <v>4</v>
      </c>
      <c r="W412" s="8" t="s">
        <v>39</v>
      </c>
      <c r="X412" s="8" t="s">
        <v>93</v>
      </c>
      <c r="Y412" s="8">
        <v>9.5</v>
      </c>
      <c r="Z412" s="8"/>
      <c r="AA412" s="9" t="s">
        <v>41</v>
      </c>
      <c r="AB412" s="8" t="s">
        <v>42</v>
      </c>
      <c r="AC412" s="10"/>
      <c r="AD412" s="10"/>
      <c r="AE412" s="10"/>
      <c r="AF412" s="10"/>
      <c r="AG412" s="10"/>
      <c r="AH412" s="10"/>
    </row>
    <row r="413" spans="1:34" ht="15.75" thickBot="1">
      <c r="A413" s="1" t="s">
        <v>217</v>
      </c>
      <c r="B413" s="1" t="s">
        <v>94</v>
      </c>
      <c r="C413" s="1" t="s">
        <v>667</v>
      </c>
      <c r="D413" s="1" t="s">
        <v>35</v>
      </c>
      <c r="E413" s="1" t="s">
        <v>662</v>
      </c>
      <c r="F413" s="1">
        <v>4</v>
      </c>
      <c r="G413" s="1" t="s">
        <v>212</v>
      </c>
      <c r="H413" s="1">
        <v>3996</v>
      </c>
      <c r="I413" s="2">
        <v>404</v>
      </c>
      <c r="J413" s="11">
        <v>1615651.31</v>
      </c>
      <c r="K413" s="3">
        <v>42947</v>
      </c>
      <c r="L413" s="4">
        <v>66</v>
      </c>
      <c r="M413" s="5" t="s">
        <v>105</v>
      </c>
      <c r="N413" s="6" t="s">
        <v>106</v>
      </c>
      <c r="O413" s="7" t="s">
        <v>669</v>
      </c>
      <c r="P413" s="7" t="s">
        <v>717</v>
      </c>
      <c r="Q413" s="7">
        <v>2654100</v>
      </c>
      <c r="R413" s="7" t="s">
        <v>106</v>
      </c>
      <c r="S413" s="7"/>
      <c r="T413" s="7"/>
      <c r="U413" s="7">
        <v>2018</v>
      </c>
      <c r="V413" s="8">
        <v>4</v>
      </c>
      <c r="W413" s="8" t="s">
        <v>39</v>
      </c>
      <c r="X413" s="8" t="s">
        <v>840</v>
      </c>
      <c r="Y413" s="8">
        <v>2.9</v>
      </c>
      <c r="Z413" s="8"/>
      <c r="AA413" s="9" t="s">
        <v>41</v>
      </c>
      <c r="AB413" s="8" t="s">
        <v>42</v>
      </c>
      <c r="AC413" s="10"/>
      <c r="AD413" s="10">
        <v>50</v>
      </c>
      <c r="AE413" s="10"/>
      <c r="AF413" s="10"/>
      <c r="AG413" s="10"/>
      <c r="AH413" s="10"/>
    </row>
    <row r="414" spans="1:34" ht="15.75" thickBot="1">
      <c r="A414" s="1" t="s">
        <v>217</v>
      </c>
      <c r="B414" s="1" t="s">
        <v>767</v>
      </c>
      <c r="C414" s="1" t="s">
        <v>107</v>
      </c>
      <c r="D414" s="1" t="s">
        <v>35</v>
      </c>
      <c r="E414" s="1" t="s">
        <v>659</v>
      </c>
      <c r="F414" s="1">
        <v>2</v>
      </c>
      <c r="G414" s="1" t="s">
        <v>47</v>
      </c>
      <c r="H414" s="1">
        <v>1988</v>
      </c>
      <c r="I414" s="2">
        <v>220</v>
      </c>
      <c r="J414" s="11">
        <v>451024.88</v>
      </c>
      <c r="K414" s="3">
        <v>42947</v>
      </c>
      <c r="L414" s="4">
        <v>158</v>
      </c>
      <c r="M414" s="5" t="s">
        <v>113</v>
      </c>
      <c r="N414" s="6" t="s">
        <v>114</v>
      </c>
      <c r="O414" s="7" t="s">
        <v>668</v>
      </c>
      <c r="P414" s="7" t="s">
        <v>306</v>
      </c>
      <c r="Q414" s="7">
        <v>21</v>
      </c>
      <c r="R414" s="7" t="s">
        <v>114</v>
      </c>
      <c r="S414" s="7"/>
      <c r="T414" s="7"/>
      <c r="U414" s="7">
        <v>2018</v>
      </c>
      <c r="V414" s="8">
        <v>2</v>
      </c>
      <c r="W414" s="8" t="s">
        <v>111</v>
      </c>
      <c r="X414" s="8" t="s">
        <v>112</v>
      </c>
      <c r="Y414" s="8">
        <v>6.9</v>
      </c>
      <c r="Z414" s="8"/>
      <c r="AA414" s="9" t="s">
        <v>74</v>
      </c>
      <c r="AB414" s="8" t="s">
        <v>42</v>
      </c>
      <c r="AC414" s="10"/>
      <c r="AD414" s="10"/>
      <c r="AE414" s="10"/>
      <c r="AF414" s="10"/>
      <c r="AG414" s="10"/>
      <c r="AH414" s="10"/>
    </row>
    <row r="415" spans="1:34" ht="15.75" thickBot="1">
      <c r="A415" s="1" t="s">
        <v>217</v>
      </c>
      <c r="B415" s="1" t="s">
        <v>768</v>
      </c>
      <c r="C415" s="1" t="s">
        <v>115</v>
      </c>
      <c r="D415" s="1" t="s">
        <v>35</v>
      </c>
      <c r="E415" s="1" t="s">
        <v>659</v>
      </c>
      <c r="F415" s="1">
        <v>2</v>
      </c>
      <c r="G415" s="1" t="s">
        <v>47</v>
      </c>
      <c r="H415" s="1">
        <v>2497</v>
      </c>
      <c r="I415" s="2">
        <v>257</v>
      </c>
      <c r="J415" s="11">
        <v>552224.81000000006</v>
      </c>
      <c r="K415" s="3">
        <v>42947</v>
      </c>
      <c r="L415" s="4">
        <v>167</v>
      </c>
      <c r="M415" s="5" t="s">
        <v>118</v>
      </c>
      <c r="N415" s="6" t="s">
        <v>119</v>
      </c>
      <c r="O415" s="7" t="s">
        <v>668</v>
      </c>
      <c r="P415" s="7" t="s">
        <v>312</v>
      </c>
      <c r="Q415" s="7">
        <v>21</v>
      </c>
      <c r="R415" s="7" t="s">
        <v>119</v>
      </c>
      <c r="S415" s="7"/>
      <c r="T415" s="7"/>
      <c r="U415" s="7">
        <v>2018</v>
      </c>
      <c r="V415" s="8">
        <v>2</v>
      </c>
      <c r="W415" s="8" t="s">
        <v>111</v>
      </c>
      <c r="X415" s="8" t="s">
        <v>117</v>
      </c>
      <c r="Y415" s="8">
        <v>7.3</v>
      </c>
      <c r="Z415" s="8"/>
      <c r="AA415" s="9" t="s">
        <v>74</v>
      </c>
      <c r="AB415" s="8" t="s">
        <v>42</v>
      </c>
      <c r="AC415" s="10"/>
      <c r="AD415" s="10"/>
      <c r="AE415" s="10"/>
      <c r="AF415" s="10"/>
      <c r="AG415" s="10"/>
      <c r="AH415" s="10"/>
    </row>
    <row r="416" spans="1:34" ht="15.75" thickBot="1">
      <c r="A416" s="1" t="s">
        <v>217</v>
      </c>
      <c r="B416" s="1" t="s">
        <v>755</v>
      </c>
      <c r="C416" s="1" t="s">
        <v>120</v>
      </c>
      <c r="D416" s="1" t="s">
        <v>35</v>
      </c>
      <c r="E416" s="1" t="s">
        <v>659</v>
      </c>
      <c r="F416" s="1">
        <v>2</v>
      </c>
      <c r="G416" s="1" t="s">
        <v>47</v>
      </c>
      <c r="H416" s="1">
        <v>1988</v>
      </c>
      <c r="I416" s="2">
        <v>220</v>
      </c>
      <c r="J416" s="11">
        <v>467309.81</v>
      </c>
      <c r="K416" s="3">
        <v>42947</v>
      </c>
      <c r="L416" s="4">
        <v>158</v>
      </c>
      <c r="M416" s="5" t="s">
        <v>122</v>
      </c>
      <c r="N416" s="6" t="s">
        <v>123</v>
      </c>
      <c r="O416" s="7" t="s">
        <v>668</v>
      </c>
      <c r="P416" s="7" t="s">
        <v>328</v>
      </c>
      <c r="Q416" s="7">
        <v>21</v>
      </c>
      <c r="R416" s="7" t="s">
        <v>123</v>
      </c>
      <c r="S416" s="7"/>
      <c r="T416" s="7"/>
      <c r="U416" s="7">
        <v>2018</v>
      </c>
      <c r="V416" s="8">
        <v>2</v>
      </c>
      <c r="W416" s="8" t="s">
        <v>111</v>
      </c>
      <c r="X416" s="8" t="s">
        <v>112</v>
      </c>
      <c r="Y416" s="8">
        <v>6.9</v>
      </c>
      <c r="Z416" s="8"/>
      <c r="AA416" s="9" t="s">
        <v>74</v>
      </c>
      <c r="AB416" s="8" t="s">
        <v>42</v>
      </c>
      <c r="AC416" s="10"/>
      <c r="AD416" s="10"/>
      <c r="AE416" s="10"/>
      <c r="AF416" s="10"/>
      <c r="AG416" s="10"/>
      <c r="AH416" s="10"/>
    </row>
    <row r="417" spans="1:34" ht="15.75" thickBot="1">
      <c r="A417" s="1" t="s">
        <v>217</v>
      </c>
      <c r="B417" s="1" t="s">
        <v>756</v>
      </c>
      <c r="C417" s="1" t="s">
        <v>124</v>
      </c>
      <c r="D417" s="1" t="s">
        <v>35</v>
      </c>
      <c r="E417" s="1" t="s">
        <v>659</v>
      </c>
      <c r="F417" s="1">
        <v>2</v>
      </c>
      <c r="G417" s="1" t="s">
        <v>47</v>
      </c>
      <c r="H417" s="1">
        <v>2497</v>
      </c>
      <c r="I417" s="2">
        <v>257</v>
      </c>
      <c r="J417" s="11">
        <v>568605.38</v>
      </c>
      <c r="K417" s="3">
        <v>42947</v>
      </c>
      <c r="L417" s="4">
        <v>167</v>
      </c>
      <c r="M417" s="5" t="s">
        <v>126</v>
      </c>
      <c r="N417" s="6" t="s">
        <v>127</v>
      </c>
      <c r="O417" s="7" t="s">
        <v>668</v>
      </c>
      <c r="P417" s="7" t="s">
        <v>334</v>
      </c>
      <c r="Q417" s="7">
        <v>21</v>
      </c>
      <c r="R417" s="7" t="s">
        <v>127</v>
      </c>
      <c r="S417" s="7"/>
      <c r="T417" s="7"/>
      <c r="U417" s="7">
        <v>2018</v>
      </c>
      <c r="V417" s="8">
        <v>2</v>
      </c>
      <c r="W417" s="8" t="s">
        <v>111</v>
      </c>
      <c r="X417" s="8" t="s">
        <v>117</v>
      </c>
      <c r="Y417" s="8">
        <v>7.3</v>
      </c>
      <c r="Z417" s="8"/>
      <c r="AA417" s="9" t="s">
        <v>74</v>
      </c>
      <c r="AB417" s="8" t="s">
        <v>42</v>
      </c>
      <c r="AC417" s="10"/>
      <c r="AD417" s="10"/>
      <c r="AE417" s="10"/>
      <c r="AF417" s="10"/>
      <c r="AG417" s="10"/>
      <c r="AH417" s="10"/>
    </row>
    <row r="418" spans="1:34" ht="15.75" thickBot="1">
      <c r="A418" s="1" t="s">
        <v>217</v>
      </c>
      <c r="B418" s="1" t="s">
        <v>735</v>
      </c>
      <c r="C418" s="1" t="s">
        <v>757</v>
      </c>
      <c r="D418" s="1" t="s">
        <v>35</v>
      </c>
      <c r="E418" s="1" t="s">
        <v>659</v>
      </c>
      <c r="F418" s="1">
        <v>2</v>
      </c>
      <c r="G418" s="1" t="s">
        <v>47</v>
      </c>
      <c r="H418" s="1">
        <v>2981</v>
      </c>
      <c r="I418" s="2">
        <v>272</v>
      </c>
      <c r="J418" s="11">
        <v>820089.56</v>
      </c>
      <c r="K418" s="3">
        <v>42947</v>
      </c>
      <c r="L418" s="4">
        <v>169</v>
      </c>
      <c r="M418" s="5" t="s">
        <v>130</v>
      </c>
      <c r="N418" s="6" t="s">
        <v>131</v>
      </c>
      <c r="O418" s="7" t="s">
        <v>463</v>
      </c>
      <c r="P418" s="7" t="s">
        <v>691</v>
      </c>
      <c r="Q418" s="7">
        <v>29</v>
      </c>
      <c r="R418" s="7" t="s">
        <v>131</v>
      </c>
      <c r="S418" s="7"/>
      <c r="T418" s="7"/>
      <c r="U418" s="7">
        <v>2018</v>
      </c>
      <c r="V418" s="8">
        <v>4</v>
      </c>
      <c r="W418" s="8" t="s">
        <v>111</v>
      </c>
      <c r="X418" s="8" t="s">
        <v>129</v>
      </c>
      <c r="Y418" s="8">
        <v>7.4</v>
      </c>
      <c r="Z418" s="8"/>
      <c r="AA418" s="9" t="s">
        <v>74</v>
      </c>
      <c r="AB418" s="8" t="s">
        <v>42</v>
      </c>
      <c r="AC418" s="10"/>
      <c r="AD418" s="10"/>
      <c r="AE418" s="10"/>
      <c r="AF418" s="10"/>
      <c r="AG418" s="10"/>
      <c r="AH418" s="10"/>
    </row>
    <row r="419" spans="1:34" ht="15.75" thickBot="1">
      <c r="A419" s="1" t="s">
        <v>217</v>
      </c>
      <c r="B419" s="1" t="s">
        <v>736</v>
      </c>
      <c r="C419" s="1" t="s">
        <v>758</v>
      </c>
      <c r="D419" s="1" t="s">
        <v>35</v>
      </c>
      <c r="E419" s="1" t="s">
        <v>659</v>
      </c>
      <c r="F419" s="1">
        <v>2</v>
      </c>
      <c r="G419" s="1" t="s">
        <v>47</v>
      </c>
      <c r="H419" s="1">
        <v>2981</v>
      </c>
      <c r="I419" s="2">
        <v>309</v>
      </c>
      <c r="J419" s="11">
        <v>934112.81</v>
      </c>
      <c r="K419" s="3">
        <v>42947</v>
      </c>
      <c r="L419" s="4">
        <v>188</v>
      </c>
      <c r="M419" s="5" t="s">
        <v>134</v>
      </c>
      <c r="N419" s="6" t="s">
        <v>135</v>
      </c>
      <c r="O419" s="7" t="s">
        <v>463</v>
      </c>
      <c r="P419" s="7" t="s">
        <v>281</v>
      </c>
      <c r="Q419" s="7">
        <v>30</v>
      </c>
      <c r="R419" s="7" t="s">
        <v>135</v>
      </c>
      <c r="S419" s="7"/>
      <c r="T419" s="7"/>
      <c r="U419" s="7">
        <v>2018</v>
      </c>
      <c r="V419" s="8">
        <v>4</v>
      </c>
      <c r="W419" s="8" t="s">
        <v>111</v>
      </c>
      <c r="X419" s="8" t="s">
        <v>133</v>
      </c>
      <c r="Y419" s="8">
        <v>8.3000000000000007</v>
      </c>
      <c r="Z419" s="8"/>
      <c r="AA419" s="9" t="s">
        <v>74</v>
      </c>
      <c r="AB419" s="8" t="s">
        <v>42</v>
      </c>
      <c r="AC419" s="10"/>
      <c r="AD419" s="10"/>
      <c r="AE419" s="10"/>
      <c r="AF419" s="10"/>
      <c r="AG419" s="10"/>
      <c r="AH419" s="10"/>
    </row>
    <row r="420" spans="1:34" ht="15.75" thickBot="1">
      <c r="A420" s="1" t="s">
        <v>217</v>
      </c>
      <c r="B420" s="1" t="s">
        <v>748</v>
      </c>
      <c r="C420" s="1" t="s">
        <v>777</v>
      </c>
      <c r="D420" s="1" t="s">
        <v>35</v>
      </c>
      <c r="E420" s="1" t="s">
        <v>659</v>
      </c>
      <c r="F420" s="1">
        <v>2</v>
      </c>
      <c r="G420" s="1" t="s">
        <v>47</v>
      </c>
      <c r="H420" s="1">
        <v>2981</v>
      </c>
      <c r="I420" s="2">
        <v>331</v>
      </c>
      <c r="J420" s="11">
        <v>1048547.25</v>
      </c>
      <c r="K420" s="3">
        <v>42947</v>
      </c>
      <c r="L420" s="4">
        <v>188</v>
      </c>
      <c r="M420" s="5" t="s">
        <v>138</v>
      </c>
      <c r="N420" s="6" t="s">
        <v>139</v>
      </c>
      <c r="O420" s="7" t="s">
        <v>463</v>
      </c>
      <c r="P420" s="7" t="s">
        <v>281</v>
      </c>
      <c r="Q420" s="7">
        <v>35</v>
      </c>
      <c r="R420" s="7" t="s">
        <v>139</v>
      </c>
      <c r="S420" s="7"/>
      <c r="T420" s="7"/>
      <c r="U420" s="7">
        <v>2018</v>
      </c>
      <c r="V420" s="8">
        <v>4</v>
      </c>
      <c r="W420" s="8" t="s">
        <v>111</v>
      </c>
      <c r="X420" s="8" t="s">
        <v>137</v>
      </c>
      <c r="Y420" s="8">
        <v>8.3000000000000007</v>
      </c>
      <c r="Z420" s="8"/>
      <c r="AA420" s="9" t="s">
        <v>74</v>
      </c>
      <c r="AB420" s="8" t="s">
        <v>42</v>
      </c>
      <c r="AC420" s="10"/>
      <c r="AD420" s="10"/>
      <c r="AE420" s="10"/>
      <c r="AF420" s="10"/>
      <c r="AG420" s="10"/>
      <c r="AH420" s="10"/>
    </row>
    <row r="421" spans="1:34" ht="15.75" thickBot="1">
      <c r="A421" s="1" t="s">
        <v>217</v>
      </c>
      <c r="B421" s="1" t="s">
        <v>735</v>
      </c>
      <c r="C421" s="1" t="s">
        <v>770</v>
      </c>
      <c r="D421" s="1" t="s">
        <v>35</v>
      </c>
      <c r="E421" s="1" t="s">
        <v>659</v>
      </c>
      <c r="F421" s="1">
        <v>2</v>
      </c>
      <c r="G421" s="1" t="s">
        <v>47</v>
      </c>
      <c r="H421" s="1">
        <v>2981</v>
      </c>
      <c r="I421" s="2">
        <v>272</v>
      </c>
      <c r="J421" s="11">
        <v>925477.88</v>
      </c>
      <c r="K421" s="3">
        <v>42947</v>
      </c>
      <c r="L421" s="4">
        <v>172</v>
      </c>
      <c r="M421" s="5" t="s">
        <v>141</v>
      </c>
      <c r="N421" s="6" t="s">
        <v>142</v>
      </c>
      <c r="O421" s="7" t="s">
        <v>463</v>
      </c>
      <c r="P421" s="7" t="s">
        <v>711</v>
      </c>
      <c r="Q421" s="7">
        <v>29</v>
      </c>
      <c r="R421" s="7" t="s">
        <v>142</v>
      </c>
      <c r="S421" s="7"/>
      <c r="T421" s="7"/>
      <c r="U421" s="7">
        <v>2018</v>
      </c>
      <c r="V421" s="8">
        <v>4</v>
      </c>
      <c r="W421" s="8" t="s">
        <v>111</v>
      </c>
      <c r="X421" s="8" t="s">
        <v>129</v>
      </c>
      <c r="Y421" s="8">
        <v>7.5</v>
      </c>
      <c r="Z421" s="8"/>
      <c r="AA421" s="9" t="s">
        <v>74</v>
      </c>
      <c r="AB421" s="8" t="s">
        <v>42</v>
      </c>
      <c r="AC421" s="10"/>
      <c r="AD421" s="10"/>
      <c r="AE421" s="10"/>
      <c r="AF421" s="10"/>
      <c r="AG421" s="10"/>
      <c r="AH421" s="10"/>
    </row>
    <row r="422" spans="1:34" ht="15.75" thickBot="1">
      <c r="A422" s="1" t="s">
        <v>217</v>
      </c>
      <c r="B422" s="1" t="s">
        <v>737</v>
      </c>
      <c r="C422" s="1" t="s">
        <v>759</v>
      </c>
      <c r="D422" s="1" t="s">
        <v>35</v>
      </c>
      <c r="E422" s="1" t="s">
        <v>659</v>
      </c>
      <c r="F422" s="1">
        <v>2</v>
      </c>
      <c r="G422" s="1" t="s">
        <v>47</v>
      </c>
      <c r="H422" s="1">
        <v>2981</v>
      </c>
      <c r="I422" s="2">
        <v>272</v>
      </c>
      <c r="J422" s="11">
        <v>879147.56</v>
      </c>
      <c r="K422" s="3">
        <v>42947</v>
      </c>
      <c r="L422" s="4">
        <v>177</v>
      </c>
      <c r="M422" s="5" t="s">
        <v>144</v>
      </c>
      <c r="N422" s="6" t="s">
        <v>145</v>
      </c>
      <c r="O422" s="7" t="s">
        <v>463</v>
      </c>
      <c r="P422" s="7" t="s">
        <v>692</v>
      </c>
      <c r="Q422" s="7">
        <v>29</v>
      </c>
      <c r="R422" s="7" t="s">
        <v>145</v>
      </c>
      <c r="S422" s="7"/>
      <c r="T422" s="7"/>
      <c r="U422" s="7">
        <v>2018</v>
      </c>
      <c r="V422" s="8">
        <v>4</v>
      </c>
      <c r="W422" s="8" t="s">
        <v>111</v>
      </c>
      <c r="X422" s="8" t="s">
        <v>129</v>
      </c>
      <c r="Y422" s="8">
        <v>7.7</v>
      </c>
      <c r="Z422" s="8"/>
      <c r="AA422" s="9" t="s">
        <v>41</v>
      </c>
      <c r="AB422" s="8" t="s">
        <v>42</v>
      </c>
      <c r="AC422" s="10"/>
      <c r="AD422" s="10"/>
      <c r="AE422" s="10"/>
      <c r="AF422" s="10"/>
      <c r="AG422" s="10"/>
      <c r="AH422" s="10"/>
    </row>
    <row r="423" spans="1:34" ht="15.75" thickBot="1">
      <c r="A423" s="1" t="s">
        <v>217</v>
      </c>
      <c r="B423" s="1" t="s">
        <v>738</v>
      </c>
      <c r="C423" s="1" t="s">
        <v>760</v>
      </c>
      <c r="D423" s="1" t="s">
        <v>35</v>
      </c>
      <c r="E423" s="1" t="s">
        <v>659</v>
      </c>
      <c r="F423" s="1">
        <v>2</v>
      </c>
      <c r="G423" s="1" t="s">
        <v>47</v>
      </c>
      <c r="H423" s="1">
        <v>2981</v>
      </c>
      <c r="I423" s="2">
        <v>309</v>
      </c>
      <c r="J423" s="11">
        <v>993276</v>
      </c>
      <c r="K423" s="3">
        <v>42947</v>
      </c>
      <c r="L423" s="4">
        <v>192</v>
      </c>
      <c r="M423" s="5" t="s">
        <v>147</v>
      </c>
      <c r="N423" s="6" t="s">
        <v>148</v>
      </c>
      <c r="O423" s="7" t="s">
        <v>463</v>
      </c>
      <c r="P423" s="7" t="s">
        <v>713</v>
      </c>
      <c r="Q423" s="7">
        <v>30</v>
      </c>
      <c r="R423" s="7" t="s">
        <v>148</v>
      </c>
      <c r="S423" s="7"/>
      <c r="T423" s="7"/>
      <c r="U423" s="7">
        <v>2018</v>
      </c>
      <c r="V423" s="8">
        <v>4</v>
      </c>
      <c r="W423" s="8" t="s">
        <v>111</v>
      </c>
      <c r="X423" s="8" t="s">
        <v>133</v>
      </c>
      <c r="Y423" s="8">
        <v>8.5</v>
      </c>
      <c r="Z423" s="8"/>
      <c r="AA423" s="9" t="s">
        <v>41</v>
      </c>
      <c r="AB423" s="8" t="s">
        <v>42</v>
      </c>
      <c r="AC423" s="10"/>
      <c r="AD423" s="10"/>
      <c r="AE423" s="10"/>
      <c r="AF423" s="10"/>
      <c r="AG423" s="10"/>
      <c r="AH423" s="10"/>
    </row>
    <row r="424" spans="1:34" ht="15.75" thickBot="1">
      <c r="A424" s="1" t="s">
        <v>217</v>
      </c>
      <c r="B424" s="1" t="s">
        <v>741</v>
      </c>
      <c r="C424" s="1" t="s">
        <v>764</v>
      </c>
      <c r="D424" s="1" t="s">
        <v>35</v>
      </c>
      <c r="E424" s="1" t="s">
        <v>659</v>
      </c>
      <c r="F424" s="1">
        <v>2</v>
      </c>
      <c r="G424" s="1" t="s">
        <v>47</v>
      </c>
      <c r="H424" s="1">
        <v>3800</v>
      </c>
      <c r="I424" s="2">
        <v>397</v>
      </c>
      <c r="J424" s="11">
        <v>1433896.88</v>
      </c>
      <c r="K424" s="3">
        <v>42947</v>
      </c>
      <c r="L424" s="4">
        <v>212</v>
      </c>
      <c r="M424" s="5" t="s">
        <v>149</v>
      </c>
      <c r="N424" s="6" t="s">
        <v>150</v>
      </c>
      <c r="O424" s="7" t="s">
        <v>410</v>
      </c>
      <c r="P424" s="7" t="s">
        <v>677</v>
      </c>
      <c r="Q424" s="7">
        <v>25</v>
      </c>
      <c r="R424" s="7" t="s">
        <v>150</v>
      </c>
      <c r="S424" s="7"/>
      <c r="T424" s="7"/>
      <c r="U424" s="7">
        <v>2018</v>
      </c>
      <c r="V424" s="8">
        <v>4</v>
      </c>
      <c r="W424" s="8" t="s">
        <v>151</v>
      </c>
      <c r="X424" s="8" t="s">
        <v>152</v>
      </c>
      <c r="Y424" s="8">
        <v>9.1</v>
      </c>
      <c r="Z424" s="8"/>
      <c r="AA424" s="9" t="s">
        <v>41</v>
      </c>
      <c r="AB424" s="8" t="s">
        <v>42</v>
      </c>
      <c r="AC424" s="10"/>
      <c r="AD424" s="10"/>
      <c r="AE424" s="10"/>
      <c r="AF424" s="10"/>
      <c r="AG424" s="10"/>
      <c r="AH424" s="10"/>
    </row>
    <row r="425" spans="1:34" ht="15.75" thickBot="1">
      <c r="A425" s="1" t="s">
        <v>217</v>
      </c>
      <c r="B425" s="1" t="s">
        <v>749</v>
      </c>
      <c r="C425" s="1" t="s">
        <v>778</v>
      </c>
      <c r="D425" s="1" t="s">
        <v>35</v>
      </c>
      <c r="E425" s="1" t="s">
        <v>659</v>
      </c>
      <c r="F425" s="1">
        <v>2</v>
      </c>
      <c r="G425" s="1" t="s">
        <v>47</v>
      </c>
      <c r="H425" s="1">
        <v>2981</v>
      </c>
      <c r="I425" s="2">
        <v>331</v>
      </c>
      <c r="J425" s="11">
        <v>1107662.6299999999</v>
      </c>
      <c r="K425" s="3">
        <v>42947</v>
      </c>
      <c r="L425" s="4">
        <v>192</v>
      </c>
      <c r="M425" s="5" t="s">
        <v>154</v>
      </c>
      <c r="N425" s="6" t="s">
        <v>155</v>
      </c>
      <c r="O425" s="7" t="s">
        <v>463</v>
      </c>
      <c r="P425" s="7" t="s">
        <v>713</v>
      </c>
      <c r="Q425" s="7">
        <v>35</v>
      </c>
      <c r="R425" s="7" t="s">
        <v>155</v>
      </c>
      <c r="S425" s="7"/>
      <c r="T425" s="7"/>
      <c r="U425" s="7">
        <v>2018</v>
      </c>
      <c r="V425" s="8">
        <v>4</v>
      </c>
      <c r="W425" s="8" t="s">
        <v>111</v>
      </c>
      <c r="X425" s="8" t="s">
        <v>137</v>
      </c>
      <c r="Y425" s="8">
        <v>8.5</v>
      </c>
      <c r="Z425" s="8"/>
      <c r="AA425" s="9" t="s">
        <v>41</v>
      </c>
      <c r="AB425" s="8" t="s">
        <v>42</v>
      </c>
      <c r="AC425" s="10"/>
      <c r="AD425" s="10"/>
      <c r="AE425" s="10"/>
      <c r="AF425" s="10"/>
      <c r="AG425" s="10"/>
      <c r="AH425" s="10"/>
    </row>
    <row r="426" spans="1:34" ht="15.75" thickBot="1">
      <c r="A426" s="1" t="s">
        <v>217</v>
      </c>
      <c r="B426" s="1" t="s">
        <v>742</v>
      </c>
      <c r="C426" s="1" t="s">
        <v>660</v>
      </c>
      <c r="D426" s="1" t="s">
        <v>35</v>
      </c>
      <c r="E426" s="1" t="s">
        <v>659</v>
      </c>
      <c r="F426" s="1">
        <v>2</v>
      </c>
      <c r="G426" s="1" t="s">
        <v>47</v>
      </c>
      <c r="H426" s="1">
        <v>3800</v>
      </c>
      <c r="I426" s="2">
        <v>427</v>
      </c>
      <c r="J426" s="11">
        <v>1661733</v>
      </c>
      <c r="K426" s="3">
        <v>42947</v>
      </c>
      <c r="L426" s="4">
        <v>212</v>
      </c>
      <c r="M426" s="5" t="s">
        <v>156</v>
      </c>
      <c r="N426" s="6" t="s">
        <v>157</v>
      </c>
      <c r="O426" s="7" t="s">
        <v>410</v>
      </c>
      <c r="P426" s="7" t="s">
        <v>679</v>
      </c>
      <c r="Q426" s="7">
        <v>25</v>
      </c>
      <c r="R426" s="7" t="s">
        <v>157</v>
      </c>
      <c r="S426" s="7"/>
      <c r="T426" s="7"/>
      <c r="U426" s="7">
        <v>2018</v>
      </c>
      <c r="V426" s="8">
        <v>4</v>
      </c>
      <c r="W426" s="8" t="s">
        <v>151</v>
      </c>
      <c r="X426" s="8" t="s">
        <v>158</v>
      </c>
      <c r="Y426" s="8">
        <v>9.1</v>
      </c>
      <c r="Z426" s="8"/>
      <c r="AA426" s="9" t="s">
        <v>41</v>
      </c>
      <c r="AB426" s="8" t="s">
        <v>42</v>
      </c>
      <c r="AC426" s="10"/>
      <c r="AD426" s="10"/>
      <c r="AE426" s="10"/>
      <c r="AF426" s="10"/>
      <c r="AG426" s="10"/>
      <c r="AH426" s="10"/>
    </row>
    <row r="427" spans="1:34" ht="15.75" thickBot="1">
      <c r="A427" s="1" t="s">
        <v>217</v>
      </c>
      <c r="B427" s="1" t="s">
        <v>739</v>
      </c>
      <c r="C427" s="1" t="s">
        <v>159</v>
      </c>
      <c r="D427" s="1" t="s">
        <v>35</v>
      </c>
      <c r="E427" s="1" t="s">
        <v>659</v>
      </c>
      <c r="F427" s="1">
        <v>2</v>
      </c>
      <c r="G427" s="1" t="s">
        <v>47</v>
      </c>
      <c r="H427" s="1">
        <v>2981</v>
      </c>
      <c r="I427" s="2">
        <v>272</v>
      </c>
      <c r="J427" s="11">
        <v>984583.69</v>
      </c>
      <c r="K427" s="3">
        <v>42947</v>
      </c>
      <c r="L427" s="4">
        <v>182</v>
      </c>
      <c r="M427" s="5" t="s">
        <v>161</v>
      </c>
      <c r="N427" s="6" t="s">
        <v>162</v>
      </c>
      <c r="O427" s="7" t="s">
        <v>463</v>
      </c>
      <c r="P427" s="7" t="s">
        <v>694</v>
      </c>
      <c r="Q427" s="7">
        <v>29</v>
      </c>
      <c r="R427" s="7" t="s">
        <v>162</v>
      </c>
      <c r="S427" s="7"/>
      <c r="T427" s="7"/>
      <c r="U427" s="7">
        <v>2018</v>
      </c>
      <c r="V427" s="8">
        <v>4</v>
      </c>
      <c r="W427" s="8" t="s">
        <v>111</v>
      </c>
      <c r="X427" s="8" t="s">
        <v>129</v>
      </c>
      <c r="Y427" s="8">
        <v>7.9</v>
      </c>
      <c r="Z427" s="8"/>
      <c r="AA427" s="9" t="s">
        <v>41</v>
      </c>
      <c r="AB427" s="8" t="s">
        <v>42</v>
      </c>
      <c r="AC427" s="10"/>
      <c r="AD427" s="10"/>
      <c r="AE427" s="10"/>
      <c r="AF427" s="10"/>
      <c r="AG427" s="10"/>
      <c r="AH427" s="10"/>
    </row>
    <row r="428" spans="1:34" ht="15.75" thickBot="1">
      <c r="A428" s="1" t="s">
        <v>217</v>
      </c>
      <c r="B428" s="1" t="s">
        <v>740</v>
      </c>
      <c r="C428" s="1" t="s">
        <v>163</v>
      </c>
      <c r="D428" s="1" t="s">
        <v>35</v>
      </c>
      <c r="E428" s="1" t="s">
        <v>659</v>
      </c>
      <c r="F428" s="1">
        <v>2</v>
      </c>
      <c r="G428" s="1" t="s">
        <v>47</v>
      </c>
      <c r="H428" s="1">
        <v>2981</v>
      </c>
      <c r="I428" s="2">
        <v>309</v>
      </c>
      <c r="J428" s="11">
        <v>1098616.5</v>
      </c>
      <c r="K428" s="3">
        <v>42947</v>
      </c>
      <c r="L428" s="4">
        <v>196</v>
      </c>
      <c r="M428" s="5" t="s">
        <v>165</v>
      </c>
      <c r="N428" s="6" t="s">
        <v>166</v>
      </c>
      <c r="O428" s="7" t="s">
        <v>463</v>
      </c>
      <c r="P428" s="7" t="s">
        <v>714</v>
      </c>
      <c r="Q428" s="7">
        <v>30</v>
      </c>
      <c r="R428" s="7" t="s">
        <v>166</v>
      </c>
      <c r="S428" s="7"/>
      <c r="T428" s="7"/>
      <c r="U428" s="7">
        <v>2018</v>
      </c>
      <c r="V428" s="8">
        <v>4</v>
      </c>
      <c r="W428" s="8" t="s">
        <v>111</v>
      </c>
      <c r="X428" s="8" t="s">
        <v>133</v>
      </c>
      <c r="Y428" s="8">
        <v>8.6999999999999993</v>
      </c>
      <c r="Z428" s="8"/>
      <c r="AA428" s="9" t="s">
        <v>41</v>
      </c>
      <c r="AB428" s="8" t="s">
        <v>42</v>
      </c>
      <c r="AC428" s="10"/>
      <c r="AD428" s="10"/>
      <c r="AE428" s="10"/>
      <c r="AF428" s="10"/>
      <c r="AG428" s="10"/>
      <c r="AH428" s="10"/>
    </row>
    <row r="429" spans="1:34" ht="15.75" thickBot="1">
      <c r="A429" s="1" t="s">
        <v>217</v>
      </c>
      <c r="B429" s="1" t="s">
        <v>750</v>
      </c>
      <c r="C429" s="1" t="s">
        <v>644</v>
      </c>
      <c r="D429" s="1" t="s">
        <v>35</v>
      </c>
      <c r="E429" s="1" t="s">
        <v>659</v>
      </c>
      <c r="F429" s="1">
        <v>2</v>
      </c>
      <c r="G429" s="1" t="s">
        <v>47</v>
      </c>
      <c r="H429" s="1">
        <v>2981</v>
      </c>
      <c r="I429" s="2">
        <v>331</v>
      </c>
      <c r="J429" s="11">
        <v>1212955.31</v>
      </c>
      <c r="K429" s="3">
        <v>42947</v>
      </c>
      <c r="L429" s="4">
        <v>196</v>
      </c>
      <c r="M429" s="5" t="s">
        <v>168</v>
      </c>
      <c r="N429" s="6" t="s">
        <v>169</v>
      </c>
      <c r="O429" s="7" t="s">
        <v>463</v>
      </c>
      <c r="P429" s="7" t="s">
        <v>714</v>
      </c>
      <c r="Q429" s="7">
        <v>29</v>
      </c>
      <c r="R429" s="7" t="s">
        <v>169</v>
      </c>
      <c r="S429" s="7"/>
      <c r="T429" s="7"/>
      <c r="U429" s="7">
        <v>2018</v>
      </c>
      <c r="V429" s="8">
        <v>4</v>
      </c>
      <c r="W429" s="8" t="s">
        <v>111</v>
      </c>
      <c r="X429" s="8" t="s">
        <v>137</v>
      </c>
      <c r="Y429" s="8">
        <v>8.6999999999999993</v>
      </c>
      <c r="Z429" s="8"/>
      <c r="AA429" s="9" t="s">
        <v>41</v>
      </c>
      <c r="AB429" s="8" t="s">
        <v>42</v>
      </c>
      <c r="AC429" s="10"/>
      <c r="AD429" s="10"/>
      <c r="AE429" s="10"/>
      <c r="AF429" s="10"/>
      <c r="AG429" s="10"/>
      <c r="AH429" s="10"/>
    </row>
    <row r="430" spans="1:34" ht="15.75" thickBot="1">
      <c r="A430" s="1" t="s">
        <v>217</v>
      </c>
      <c r="B430" s="1" t="s">
        <v>737</v>
      </c>
      <c r="C430" s="1" t="s">
        <v>761</v>
      </c>
      <c r="D430" s="1" t="s">
        <v>35</v>
      </c>
      <c r="E430" s="1" t="s">
        <v>659</v>
      </c>
      <c r="F430" s="1">
        <v>2</v>
      </c>
      <c r="G430" s="1" t="s">
        <v>47</v>
      </c>
      <c r="H430" s="1">
        <v>2981</v>
      </c>
      <c r="I430" s="2">
        <v>272</v>
      </c>
      <c r="J430" s="11">
        <v>984535.88</v>
      </c>
      <c r="K430" s="3">
        <v>42947</v>
      </c>
      <c r="L430" s="4">
        <v>182</v>
      </c>
      <c r="M430" s="5" t="s">
        <v>171</v>
      </c>
      <c r="N430" s="6" t="s">
        <v>172</v>
      </c>
      <c r="O430" s="7" t="s">
        <v>463</v>
      </c>
      <c r="P430" s="7" t="s">
        <v>696</v>
      </c>
      <c r="Q430" s="7">
        <v>29</v>
      </c>
      <c r="R430" s="7" t="s">
        <v>172</v>
      </c>
      <c r="S430" s="7"/>
      <c r="T430" s="7"/>
      <c r="U430" s="7">
        <v>2018</v>
      </c>
      <c r="V430" s="8">
        <v>4</v>
      </c>
      <c r="W430" s="8" t="s">
        <v>111</v>
      </c>
      <c r="X430" s="8" t="s">
        <v>129</v>
      </c>
      <c r="Y430" s="8">
        <v>7.9</v>
      </c>
      <c r="Z430" s="8"/>
      <c r="AA430" s="9" t="s">
        <v>41</v>
      </c>
      <c r="AB430" s="8" t="s">
        <v>42</v>
      </c>
      <c r="AC430" s="10"/>
      <c r="AD430" s="10"/>
      <c r="AE430" s="10"/>
      <c r="AF430" s="10"/>
      <c r="AG430" s="10"/>
      <c r="AH430" s="10"/>
    </row>
    <row r="431" spans="1:34" ht="15.75" thickBot="1">
      <c r="A431" s="1" t="s">
        <v>217</v>
      </c>
      <c r="B431" s="1" t="s">
        <v>741</v>
      </c>
      <c r="C431" s="1" t="s">
        <v>765</v>
      </c>
      <c r="D431" s="1" t="s">
        <v>35</v>
      </c>
      <c r="E431" s="1" t="s">
        <v>659</v>
      </c>
      <c r="F431" s="1">
        <v>2</v>
      </c>
      <c r="G431" s="1" t="s">
        <v>47</v>
      </c>
      <c r="H431" s="1">
        <v>3800</v>
      </c>
      <c r="I431" s="2">
        <v>397</v>
      </c>
      <c r="J431" s="11">
        <v>1539189.56</v>
      </c>
      <c r="K431" s="3">
        <v>42947</v>
      </c>
      <c r="L431" s="4">
        <v>216</v>
      </c>
      <c r="M431" s="5" t="s">
        <v>173</v>
      </c>
      <c r="N431" s="6" t="s">
        <v>174</v>
      </c>
      <c r="O431" s="7" t="s">
        <v>410</v>
      </c>
      <c r="P431" s="7" t="s">
        <v>680</v>
      </c>
      <c r="Q431" s="7">
        <v>25</v>
      </c>
      <c r="R431" s="7" t="s">
        <v>174</v>
      </c>
      <c r="S431" s="7"/>
      <c r="T431" s="7"/>
      <c r="U431" s="7">
        <v>2018</v>
      </c>
      <c r="V431" s="8">
        <v>4</v>
      </c>
      <c r="W431" s="8" t="s">
        <v>151</v>
      </c>
      <c r="X431" s="8" t="s">
        <v>152</v>
      </c>
      <c r="Y431" s="8">
        <v>9.3000000000000007</v>
      </c>
      <c r="Z431" s="8"/>
      <c r="AA431" s="9" t="s">
        <v>41</v>
      </c>
      <c r="AB431" s="8" t="s">
        <v>42</v>
      </c>
      <c r="AC431" s="10"/>
      <c r="AD431" s="10"/>
      <c r="AE431" s="10"/>
      <c r="AF431" s="10"/>
      <c r="AG431" s="10"/>
      <c r="AH431" s="10"/>
    </row>
    <row r="432" spans="1:34" ht="15.75" thickBot="1">
      <c r="A432" s="1" t="s">
        <v>217</v>
      </c>
      <c r="B432" s="1" t="s">
        <v>742</v>
      </c>
      <c r="C432" s="1" t="s">
        <v>766</v>
      </c>
      <c r="D432" s="1" t="s">
        <v>35</v>
      </c>
      <c r="E432" s="1" t="s">
        <v>659</v>
      </c>
      <c r="F432" s="1">
        <v>2</v>
      </c>
      <c r="G432" s="1" t="s">
        <v>47</v>
      </c>
      <c r="H432" s="1">
        <v>3800</v>
      </c>
      <c r="I432" s="2">
        <v>427</v>
      </c>
      <c r="J432" s="11">
        <v>1767025.69</v>
      </c>
      <c r="K432" s="3">
        <v>42947</v>
      </c>
      <c r="L432" s="4">
        <v>216</v>
      </c>
      <c r="M432" s="5" t="s">
        <v>175</v>
      </c>
      <c r="N432" s="6" t="s">
        <v>176</v>
      </c>
      <c r="O432" s="7" t="s">
        <v>410</v>
      </c>
      <c r="P432" s="7" t="s">
        <v>681</v>
      </c>
      <c r="Q432" s="7">
        <v>25</v>
      </c>
      <c r="R432" s="7" t="s">
        <v>176</v>
      </c>
      <c r="S432" s="7"/>
      <c r="T432" s="7"/>
      <c r="U432" s="7">
        <v>2018</v>
      </c>
      <c r="V432" s="8">
        <v>4</v>
      </c>
      <c r="W432" s="8" t="s">
        <v>151</v>
      </c>
      <c r="X432" s="8" t="s">
        <v>158</v>
      </c>
      <c r="Y432" s="8">
        <v>9.3000000000000007</v>
      </c>
      <c r="Z432" s="8"/>
      <c r="AA432" s="9" t="s">
        <v>41</v>
      </c>
      <c r="AB432" s="8" t="s">
        <v>42</v>
      </c>
      <c r="AC432" s="10"/>
      <c r="AD432" s="10"/>
      <c r="AE432" s="10"/>
      <c r="AF432" s="10"/>
      <c r="AG432" s="10"/>
      <c r="AH432" s="10"/>
    </row>
    <row r="433" spans="1:34" ht="15.75" thickBot="1">
      <c r="A433" s="1" t="s">
        <v>217</v>
      </c>
      <c r="B433" s="1" t="s">
        <v>747</v>
      </c>
      <c r="C433" s="1" t="s">
        <v>177</v>
      </c>
      <c r="D433" s="1" t="s">
        <v>35</v>
      </c>
      <c r="E433" s="1" t="s">
        <v>659</v>
      </c>
      <c r="F433" s="1">
        <v>2</v>
      </c>
      <c r="G433" s="1" t="s">
        <v>47</v>
      </c>
      <c r="H433" s="1">
        <v>3996</v>
      </c>
      <c r="I433" s="2">
        <v>368</v>
      </c>
      <c r="J433" s="11">
        <v>1235838.3799999999</v>
      </c>
      <c r="K433" s="3">
        <v>42947</v>
      </c>
      <c r="L433" s="4">
        <v>288</v>
      </c>
      <c r="M433" s="5" t="s">
        <v>178</v>
      </c>
      <c r="N433" s="6" t="s">
        <v>179</v>
      </c>
      <c r="O433" s="7" t="s">
        <v>463</v>
      </c>
      <c r="P433" s="7" t="s">
        <v>287</v>
      </c>
      <c r="Q433" s="7">
        <v>9</v>
      </c>
      <c r="R433" s="7" t="s">
        <v>179</v>
      </c>
      <c r="S433" s="7"/>
      <c r="T433" s="7"/>
      <c r="U433" s="7">
        <v>2018</v>
      </c>
      <c r="V433" s="8">
        <v>2</v>
      </c>
      <c r="W433" s="8" t="s">
        <v>151</v>
      </c>
      <c r="X433" s="8" t="s">
        <v>180</v>
      </c>
      <c r="Y433" s="8">
        <v>12.7</v>
      </c>
      <c r="Z433" s="8"/>
      <c r="AA433" s="9" t="s">
        <v>74</v>
      </c>
      <c r="AB433" s="8" t="s">
        <v>42</v>
      </c>
      <c r="AC433" s="10"/>
      <c r="AD433" s="10"/>
      <c r="AE433" s="10"/>
      <c r="AF433" s="10"/>
      <c r="AG433" s="10"/>
      <c r="AH433" s="10"/>
    </row>
    <row r="434" spans="1:34" ht="15.75" thickBot="1">
      <c r="A434" s="1" t="s">
        <v>217</v>
      </c>
      <c r="B434" s="1" t="s">
        <v>747</v>
      </c>
      <c r="C434" s="1" t="s">
        <v>177</v>
      </c>
      <c r="D434" s="1" t="s">
        <v>108</v>
      </c>
      <c r="E434" s="1" t="s">
        <v>109</v>
      </c>
      <c r="F434" s="1">
        <v>2</v>
      </c>
      <c r="G434" s="1" t="s">
        <v>47</v>
      </c>
      <c r="H434" s="1">
        <v>3996</v>
      </c>
      <c r="I434" s="2">
        <v>368</v>
      </c>
      <c r="J434" s="11">
        <v>1235838.3799999999</v>
      </c>
      <c r="K434" s="3">
        <v>42978</v>
      </c>
      <c r="L434" s="4">
        <v>290</v>
      </c>
      <c r="M434" s="5" t="s">
        <v>181</v>
      </c>
      <c r="N434" s="6">
        <v>99181062</v>
      </c>
      <c r="O434" s="7" t="s">
        <v>463</v>
      </c>
      <c r="P434" s="7" t="s">
        <v>284</v>
      </c>
      <c r="Q434" s="7">
        <v>9</v>
      </c>
      <c r="R434" s="7">
        <v>99181062</v>
      </c>
      <c r="S434" s="7"/>
      <c r="T434" s="7"/>
      <c r="U434" s="7">
        <v>2018</v>
      </c>
      <c r="V434" s="8">
        <v>2</v>
      </c>
      <c r="W434" s="8" t="s">
        <v>151</v>
      </c>
      <c r="X434" s="8" t="s">
        <v>180</v>
      </c>
      <c r="Y434" s="8">
        <v>12.9</v>
      </c>
      <c r="Z434" s="8"/>
      <c r="AA434" s="9" t="s">
        <v>74</v>
      </c>
      <c r="AB434" s="8" t="s">
        <v>42</v>
      </c>
      <c r="AC434" s="10"/>
      <c r="AD434" s="10"/>
      <c r="AE434" s="10"/>
      <c r="AF434" s="10"/>
      <c r="AG434" s="10"/>
      <c r="AH434" s="10"/>
    </row>
    <row r="435" spans="1:34" ht="15.75" thickBot="1">
      <c r="A435" s="1" t="s">
        <v>217</v>
      </c>
      <c r="B435" s="1" t="s">
        <v>736</v>
      </c>
      <c r="C435" s="1" t="s">
        <v>771</v>
      </c>
      <c r="D435" s="1" t="s">
        <v>108</v>
      </c>
      <c r="E435" s="1" t="s">
        <v>300</v>
      </c>
      <c r="F435" s="1">
        <v>2</v>
      </c>
      <c r="G435" s="1" t="s">
        <v>47</v>
      </c>
      <c r="H435" s="1">
        <v>2981</v>
      </c>
      <c r="I435" s="2">
        <v>309</v>
      </c>
      <c r="J435" s="11">
        <v>1016627.63</v>
      </c>
      <c r="K435" s="3">
        <v>43048</v>
      </c>
      <c r="L435" s="4">
        <v>214</v>
      </c>
      <c r="M435" s="5" t="s">
        <v>190</v>
      </c>
      <c r="N435" s="6">
        <v>99132062</v>
      </c>
      <c r="O435" s="7" t="s">
        <v>463</v>
      </c>
      <c r="P435" s="7" t="s">
        <v>705</v>
      </c>
      <c r="Q435" s="7">
        <v>10</v>
      </c>
      <c r="R435" s="7">
        <v>99132062</v>
      </c>
      <c r="S435" s="7"/>
      <c r="T435" s="7"/>
      <c r="U435" s="7">
        <v>2018</v>
      </c>
      <c r="V435" s="8">
        <v>4</v>
      </c>
      <c r="W435" s="8" t="s">
        <v>111</v>
      </c>
      <c r="X435" s="8" t="s">
        <v>133</v>
      </c>
      <c r="Y435" s="8">
        <v>9.4</v>
      </c>
      <c r="Z435" s="8"/>
      <c r="AA435" s="9" t="s">
        <v>74</v>
      </c>
      <c r="AB435" s="8" t="s">
        <v>42</v>
      </c>
      <c r="AC435" s="10"/>
      <c r="AD435" s="10"/>
      <c r="AE435" s="10"/>
      <c r="AF435" s="10"/>
      <c r="AG435" s="10"/>
      <c r="AH435" s="10"/>
    </row>
    <row r="436" spans="1:34" ht="15.75" thickBot="1">
      <c r="A436" s="1" t="s">
        <v>217</v>
      </c>
      <c r="B436" s="1" t="s">
        <v>748</v>
      </c>
      <c r="C436" s="1" t="s">
        <v>642</v>
      </c>
      <c r="D436" s="1" t="s">
        <v>108</v>
      </c>
      <c r="E436" s="1" t="s">
        <v>300</v>
      </c>
      <c r="F436" s="1">
        <v>2</v>
      </c>
      <c r="G436" s="1" t="s">
        <v>47</v>
      </c>
      <c r="H436" s="1">
        <v>2981</v>
      </c>
      <c r="I436" s="2">
        <v>331</v>
      </c>
      <c r="J436" s="11">
        <v>1126883.25</v>
      </c>
      <c r="K436" s="3">
        <v>43048</v>
      </c>
      <c r="L436" s="4">
        <v>214</v>
      </c>
      <c r="M436" s="5" t="s">
        <v>193</v>
      </c>
      <c r="N436" s="6">
        <v>99134062</v>
      </c>
      <c r="O436" s="7" t="s">
        <v>463</v>
      </c>
      <c r="P436" s="7" t="s">
        <v>705</v>
      </c>
      <c r="Q436" s="7">
        <v>9</v>
      </c>
      <c r="R436" s="7">
        <v>99134062</v>
      </c>
      <c r="S436" s="7"/>
      <c r="T436" s="7"/>
      <c r="U436" s="7">
        <v>2018</v>
      </c>
      <c r="V436" s="8">
        <v>4</v>
      </c>
      <c r="W436" s="8" t="s">
        <v>111</v>
      </c>
      <c r="X436" s="8" t="s">
        <v>137</v>
      </c>
      <c r="Y436" s="8">
        <v>9.4</v>
      </c>
      <c r="Z436" s="8"/>
      <c r="AA436" s="9" t="s">
        <v>74</v>
      </c>
      <c r="AB436" s="8" t="s">
        <v>42</v>
      </c>
      <c r="AC436" s="10"/>
      <c r="AD436" s="10"/>
      <c r="AE436" s="10"/>
      <c r="AF436" s="10"/>
      <c r="AG436" s="10"/>
      <c r="AH436" s="10"/>
    </row>
    <row r="437" spans="1:34" ht="15.75" thickBot="1">
      <c r="A437" s="1" t="s">
        <v>217</v>
      </c>
      <c r="B437" s="1" t="s">
        <v>738</v>
      </c>
      <c r="C437" s="1" t="s">
        <v>762</v>
      </c>
      <c r="D437" s="1" t="s">
        <v>108</v>
      </c>
      <c r="E437" s="1" t="s">
        <v>300</v>
      </c>
      <c r="F437" s="1">
        <v>2</v>
      </c>
      <c r="G437" s="1" t="s">
        <v>47</v>
      </c>
      <c r="H437" s="1">
        <v>2981</v>
      </c>
      <c r="I437" s="2">
        <v>309</v>
      </c>
      <c r="J437" s="11">
        <v>1075743</v>
      </c>
      <c r="K437" s="3">
        <v>43048</v>
      </c>
      <c r="L437" s="4">
        <v>220</v>
      </c>
      <c r="M437" s="5" t="s">
        <v>196</v>
      </c>
      <c r="N437" s="6">
        <v>99162062</v>
      </c>
      <c r="O437" s="7" t="s">
        <v>463</v>
      </c>
      <c r="P437" s="7" t="s">
        <v>708</v>
      </c>
      <c r="Q437" s="7">
        <v>10</v>
      </c>
      <c r="R437" s="7">
        <v>99162062</v>
      </c>
      <c r="S437" s="7"/>
      <c r="T437" s="7"/>
      <c r="U437" s="7">
        <v>2018</v>
      </c>
      <c r="V437" s="8">
        <v>4</v>
      </c>
      <c r="W437" s="8" t="s">
        <v>111</v>
      </c>
      <c r="X437" s="8" t="s">
        <v>133</v>
      </c>
      <c r="Y437" s="8">
        <v>9.6999999999999993</v>
      </c>
      <c r="Z437" s="8"/>
      <c r="AA437" s="9" t="s">
        <v>41</v>
      </c>
      <c r="AB437" s="8" t="s">
        <v>42</v>
      </c>
      <c r="AC437" s="10"/>
      <c r="AD437" s="10"/>
      <c r="AE437" s="10"/>
      <c r="AF437" s="10"/>
      <c r="AG437" s="10"/>
      <c r="AH437" s="10"/>
    </row>
    <row r="438" spans="1:34" ht="15.75" thickBot="1">
      <c r="A438" s="1" t="s">
        <v>217</v>
      </c>
      <c r="B438" s="1" t="s">
        <v>749</v>
      </c>
      <c r="C438" s="1" t="s">
        <v>772</v>
      </c>
      <c r="D438" s="1" t="s">
        <v>108</v>
      </c>
      <c r="E438" s="1" t="s">
        <v>300</v>
      </c>
      <c r="F438" s="1">
        <v>2</v>
      </c>
      <c r="G438" s="1" t="s">
        <v>47</v>
      </c>
      <c r="H438" s="1">
        <v>2981</v>
      </c>
      <c r="I438" s="2">
        <v>331</v>
      </c>
      <c r="J438" s="11">
        <v>1185989.06</v>
      </c>
      <c r="K438" s="3">
        <v>43048</v>
      </c>
      <c r="L438" s="4">
        <v>220</v>
      </c>
      <c r="M438" s="5" t="s">
        <v>199</v>
      </c>
      <c r="N438" s="6">
        <v>99164062</v>
      </c>
      <c r="O438" s="7" t="s">
        <v>463</v>
      </c>
      <c r="P438" s="7" t="s">
        <v>708</v>
      </c>
      <c r="Q438" s="7">
        <v>9</v>
      </c>
      <c r="R438" s="7">
        <v>99164062</v>
      </c>
      <c r="S438" s="7"/>
      <c r="T438" s="7"/>
      <c r="U438" s="7">
        <v>2018</v>
      </c>
      <c r="V438" s="8">
        <v>4</v>
      </c>
      <c r="W438" s="8" t="s">
        <v>111</v>
      </c>
      <c r="X438" s="8" t="s">
        <v>137</v>
      </c>
      <c r="Y438" s="8">
        <v>9.6999999999999993</v>
      </c>
      <c r="Z438" s="8"/>
      <c r="AA438" s="9" t="s">
        <v>41</v>
      </c>
      <c r="AB438" s="8" t="s">
        <v>42</v>
      </c>
      <c r="AC438" s="10"/>
      <c r="AD438" s="10"/>
      <c r="AE438" s="10"/>
      <c r="AF438" s="10"/>
      <c r="AG438" s="10"/>
      <c r="AH438" s="10"/>
    </row>
    <row r="439" spans="1:34" ht="15.75" thickBot="1">
      <c r="A439" s="1" t="s">
        <v>217</v>
      </c>
      <c r="B439" s="1" t="s">
        <v>75</v>
      </c>
      <c r="C439" s="1" t="s">
        <v>779</v>
      </c>
      <c r="D439" s="1" t="s">
        <v>35</v>
      </c>
      <c r="E439" s="1" t="s">
        <v>662</v>
      </c>
      <c r="F439" s="1">
        <v>4</v>
      </c>
      <c r="G439" s="1" t="s">
        <v>47</v>
      </c>
      <c r="H439" s="1">
        <v>2995</v>
      </c>
      <c r="I439" s="2">
        <v>243</v>
      </c>
      <c r="J439" s="11">
        <v>796431.94</v>
      </c>
      <c r="K439" s="3">
        <v>43048</v>
      </c>
      <c r="L439" s="4">
        <v>178</v>
      </c>
      <c r="M439" s="5" t="s">
        <v>182</v>
      </c>
      <c r="N439" s="6" t="s">
        <v>183</v>
      </c>
      <c r="O439" s="7" t="s">
        <v>669</v>
      </c>
      <c r="P439" s="7" t="s">
        <v>718</v>
      </c>
      <c r="Q439" s="7">
        <v>1635100</v>
      </c>
      <c r="R439" s="7" t="s">
        <v>183</v>
      </c>
      <c r="S439" s="7"/>
      <c r="T439" s="7"/>
      <c r="U439" s="7">
        <v>2018</v>
      </c>
      <c r="V439" s="8">
        <v>5</v>
      </c>
      <c r="W439" s="8" t="s">
        <v>39</v>
      </c>
      <c r="X439" s="8" t="s">
        <v>73</v>
      </c>
      <c r="Y439" s="8">
        <v>7.8</v>
      </c>
      <c r="Z439" s="8"/>
      <c r="AA439" s="9" t="s">
        <v>41</v>
      </c>
      <c r="AB439" s="8" t="s">
        <v>42</v>
      </c>
      <c r="AC439" s="10"/>
      <c r="AD439" s="10"/>
      <c r="AE439" s="10"/>
      <c r="AF439" s="10"/>
      <c r="AG439" s="10"/>
      <c r="AH439" s="10"/>
    </row>
    <row r="440" spans="1:34" ht="15.75" thickBot="1">
      <c r="A440" s="1" t="s">
        <v>217</v>
      </c>
      <c r="B440" s="1" t="s">
        <v>78</v>
      </c>
      <c r="C440" s="1" t="s">
        <v>664</v>
      </c>
      <c r="D440" s="1" t="s">
        <v>35</v>
      </c>
      <c r="E440" s="1" t="s">
        <v>662</v>
      </c>
      <c r="F440" s="1">
        <v>4</v>
      </c>
      <c r="G440" s="1" t="s">
        <v>212</v>
      </c>
      <c r="H440" s="1">
        <v>2894</v>
      </c>
      <c r="I440" s="2">
        <v>243</v>
      </c>
      <c r="J440" s="11">
        <v>913008.38</v>
      </c>
      <c r="K440" s="3">
        <v>43048</v>
      </c>
      <c r="L440" s="4">
        <v>59</v>
      </c>
      <c r="M440" s="5" t="s">
        <v>184</v>
      </c>
      <c r="N440" s="6" t="s">
        <v>185</v>
      </c>
      <c r="O440" s="7" t="s">
        <v>669</v>
      </c>
      <c r="P440" s="7" t="s">
        <v>719</v>
      </c>
      <c r="Q440" s="7">
        <v>1644100</v>
      </c>
      <c r="R440" s="7" t="s">
        <v>185</v>
      </c>
      <c r="S440" s="7"/>
      <c r="T440" s="7"/>
      <c r="U440" s="7">
        <v>2018</v>
      </c>
      <c r="V440" s="8">
        <v>5</v>
      </c>
      <c r="W440" s="8" t="s">
        <v>39</v>
      </c>
      <c r="X440" s="8" t="s">
        <v>839</v>
      </c>
      <c r="Y440" s="8">
        <v>2.6</v>
      </c>
      <c r="Z440" s="8"/>
      <c r="AA440" s="9" t="s">
        <v>41</v>
      </c>
      <c r="AB440" s="8" t="s">
        <v>42</v>
      </c>
      <c r="AC440" s="10"/>
      <c r="AD440" s="10">
        <v>51</v>
      </c>
      <c r="AE440" s="10"/>
      <c r="AF440" s="10"/>
      <c r="AG440" s="10"/>
      <c r="AH440" s="10"/>
    </row>
    <row r="441" spans="1:34" ht="15.75" thickBot="1">
      <c r="A441" s="1" t="s">
        <v>217</v>
      </c>
      <c r="B441" s="1" t="s">
        <v>81</v>
      </c>
      <c r="C441" s="1" t="s">
        <v>780</v>
      </c>
      <c r="D441" s="1" t="s">
        <v>35</v>
      </c>
      <c r="E441" s="1" t="s">
        <v>662</v>
      </c>
      <c r="F441" s="1">
        <v>4</v>
      </c>
      <c r="G441" s="1" t="s">
        <v>47</v>
      </c>
      <c r="H441" s="1">
        <v>2894</v>
      </c>
      <c r="I441" s="2">
        <v>324</v>
      </c>
      <c r="J441" s="11">
        <v>978932.25</v>
      </c>
      <c r="K441" s="3">
        <v>43048</v>
      </c>
      <c r="L441" s="4">
        <v>187</v>
      </c>
      <c r="M441" s="5" t="s">
        <v>186</v>
      </c>
      <c r="N441" s="6" t="s">
        <v>187</v>
      </c>
      <c r="O441" s="7" t="s">
        <v>669</v>
      </c>
      <c r="P441" s="7" t="s">
        <v>720</v>
      </c>
      <c r="Q441" s="7">
        <v>1624100</v>
      </c>
      <c r="R441" s="7" t="s">
        <v>187</v>
      </c>
      <c r="S441" s="7"/>
      <c r="T441" s="7"/>
      <c r="U441" s="7">
        <v>2018</v>
      </c>
      <c r="V441" s="8">
        <v>5</v>
      </c>
      <c r="W441" s="8" t="s">
        <v>39</v>
      </c>
      <c r="X441" s="8" t="s">
        <v>84</v>
      </c>
      <c r="Y441" s="8">
        <v>8.1999999999999993</v>
      </c>
      <c r="Z441" s="8"/>
      <c r="AA441" s="9" t="s">
        <v>41</v>
      </c>
      <c r="AB441" s="8" t="s">
        <v>42</v>
      </c>
      <c r="AC441" s="10"/>
      <c r="AD441" s="10"/>
      <c r="AE441" s="10"/>
      <c r="AF441" s="10"/>
      <c r="AG441" s="10"/>
      <c r="AH441" s="10"/>
    </row>
    <row r="442" spans="1:34" ht="15.75" thickBot="1">
      <c r="A442" s="1" t="s">
        <v>217</v>
      </c>
      <c r="B442" s="1" t="s">
        <v>90</v>
      </c>
      <c r="C442" s="1" t="s">
        <v>781</v>
      </c>
      <c r="D442" s="1" t="s">
        <v>35</v>
      </c>
      <c r="E442" s="1" t="s">
        <v>662</v>
      </c>
      <c r="F442" s="1">
        <v>4</v>
      </c>
      <c r="G442" s="1" t="s">
        <v>47</v>
      </c>
      <c r="H442" s="1">
        <v>3996</v>
      </c>
      <c r="I442" s="2">
        <v>404</v>
      </c>
      <c r="J442" s="11">
        <v>1288728.56</v>
      </c>
      <c r="K442" s="3">
        <v>43048</v>
      </c>
      <c r="L442" s="4">
        <v>215</v>
      </c>
      <c r="M442" s="5" t="s">
        <v>188</v>
      </c>
      <c r="N442" s="6" t="s">
        <v>189</v>
      </c>
      <c r="O442" s="7" t="s">
        <v>669</v>
      </c>
      <c r="P442" s="7" t="s">
        <v>721</v>
      </c>
      <c r="Q442" s="7">
        <v>1634100</v>
      </c>
      <c r="R442" s="7" t="s">
        <v>189</v>
      </c>
      <c r="S442" s="7"/>
      <c r="T442" s="7"/>
      <c r="U442" s="7">
        <v>2018</v>
      </c>
      <c r="V442" s="8">
        <v>5</v>
      </c>
      <c r="W442" s="8" t="s">
        <v>39</v>
      </c>
      <c r="X442" s="8" t="s">
        <v>93</v>
      </c>
      <c r="Y442" s="8">
        <v>9.4</v>
      </c>
      <c r="Z442" s="8"/>
      <c r="AA442" s="9" t="s">
        <v>41</v>
      </c>
      <c r="AB442" s="8" t="s">
        <v>42</v>
      </c>
      <c r="AC442" s="10"/>
      <c r="AD442" s="10"/>
      <c r="AE442" s="10"/>
      <c r="AF442" s="10"/>
      <c r="AG442" s="10"/>
      <c r="AH442" s="10"/>
    </row>
    <row r="443" spans="1:34" ht="15.75" thickBot="1">
      <c r="A443" s="1" t="s">
        <v>217</v>
      </c>
      <c r="B443" s="1" t="s">
        <v>736</v>
      </c>
      <c r="C443" s="1" t="s">
        <v>771</v>
      </c>
      <c r="D443" s="1" t="s">
        <v>35</v>
      </c>
      <c r="E443" s="1" t="s">
        <v>659</v>
      </c>
      <c r="F443" s="1">
        <v>2</v>
      </c>
      <c r="G443" s="1" t="s">
        <v>47</v>
      </c>
      <c r="H443" s="1">
        <v>2981</v>
      </c>
      <c r="I443" s="2">
        <v>309</v>
      </c>
      <c r="J443" s="11">
        <v>1039501.13</v>
      </c>
      <c r="K443" s="3">
        <v>43048</v>
      </c>
      <c r="L443" s="4">
        <v>178</v>
      </c>
      <c r="M443" s="5" t="s">
        <v>191</v>
      </c>
      <c r="N443" s="6" t="s">
        <v>192</v>
      </c>
      <c r="O443" s="7" t="s">
        <v>463</v>
      </c>
      <c r="P443" s="7" t="s">
        <v>293</v>
      </c>
      <c r="Q443" s="7">
        <v>29</v>
      </c>
      <c r="R443" s="7" t="s">
        <v>192</v>
      </c>
      <c r="S443" s="7"/>
      <c r="T443" s="7"/>
      <c r="U443" s="7">
        <v>2018</v>
      </c>
      <c r="V443" s="8">
        <v>4</v>
      </c>
      <c r="W443" s="8" t="s">
        <v>111</v>
      </c>
      <c r="X443" s="8" t="s">
        <v>133</v>
      </c>
      <c r="Y443" s="8">
        <v>7.8</v>
      </c>
      <c r="Z443" s="8"/>
      <c r="AA443" s="9" t="s">
        <v>74</v>
      </c>
      <c r="AB443" s="8" t="s">
        <v>42</v>
      </c>
      <c r="AC443" s="10"/>
      <c r="AD443" s="10"/>
      <c r="AE443" s="10"/>
      <c r="AF443" s="10"/>
      <c r="AG443" s="10"/>
      <c r="AH443" s="10"/>
    </row>
    <row r="444" spans="1:34" ht="15.75" thickBot="1">
      <c r="A444" s="1" t="s">
        <v>217</v>
      </c>
      <c r="B444" s="1" t="s">
        <v>748</v>
      </c>
      <c r="C444" s="1" t="s">
        <v>642</v>
      </c>
      <c r="D444" s="1" t="s">
        <v>35</v>
      </c>
      <c r="E444" s="1" t="s">
        <v>659</v>
      </c>
      <c r="F444" s="1">
        <v>2</v>
      </c>
      <c r="G444" s="1" t="s">
        <v>47</v>
      </c>
      <c r="H444" s="1">
        <v>2981</v>
      </c>
      <c r="I444" s="2">
        <v>331</v>
      </c>
      <c r="J444" s="11">
        <v>1153839.94</v>
      </c>
      <c r="K444" s="3">
        <v>43048</v>
      </c>
      <c r="L444" s="4">
        <v>190</v>
      </c>
      <c r="M444" s="5" t="s">
        <v>194</v>
      </c>
      <c r="N444" s="6" t="s">
        <v>195</v>
      </c>
      <c r="O444" s="7" t="s">
        <v>463</v>
      </c>
      <c r="P444" s="7" t="s">
        <v>712</v>
      </c>
      <c r="Q444" s="7">
        <v>29</v>
      </c>
      <c r="R444" s="7" t="s">
        <v>195</v>
      </c>
      <c r="S444" s="7"/>
      <c r="T444" s="7"/>
      <c r="U444" s="7">
        <v>2018</v>
      </c>
      <c r="V444" s="8">
        <v>4</v>
      </c>
      <c r="W444" s="8" t="s">
        <v>111</v>
      </c>
      <c r="X444" s="8" t="s">
        <v>137</v>
      </c>
      <c r="Y444" s="8">
        <v>8.4</v>
      </c>
      <c r="Z444" s="8"/>
      <c r="AA444" s="9" t="s">
        <v>74</v>
      </c>
      <c r="AB444" s="8" t="s">
        <v>42</v>
      </c>
      <c r="AC444" s="10"/>
      <c r="AD444" s="10"/>
      <c r="AE444" s="10"/>
      <c r="AF444" s="10"/>
      <c r="AG444" s="10"/>
      <c r="AH444" s="10"/>
    </row>
    <row r="445" spans="1:34" ht="15.75" thickBot="1">
      <c r="A445" s="1" t="s">
        <v>217</v>
      </c>
      <c r="B445" s="1" t="s">
        <v>738</v>
      </c>
      <c r="C445" s="1" t="s">
        <v>762</v>
      </c>
      <c r="D445" s="1" t="s">
        <v>35</v>
      </c>
      <c r="E445" s="1" t="s">
        <v>659</v>
      </c>
      <c r="F445" s="1">
        <v>2</v>
      </c>
      <c r="G445" s="1" t="s">
        <v>47</v>
      </c>
      <c r="H445" s="1">
        <v>2981</v>
      </c>
      <c r="I445" s="2">
        <v>309</v>
      </c>
      <c r="J445" s="11">
        <v>1098616.5</v>
      </c>
      <c r="K445" s="3">
        <v>43048</v>
      </c>
      <c r="L445" s="4">
        <v>184</v>
      </c>
      <c r="M445" s="5" t="s">
        <v>197</v>
      </c>
      <c r="N445" s="6" t="s">
        <v>198</v>
      </c>
      <c r="O445" s="7" t="s">
        <v>463</v>
      </c>
      <c r="P445" s="7" t="s">
        <v>722</v>
      </c>
      <c r="Q445" s="7">
        <v>29</v>
      </c>
      <c r="R445" s="7" t="s">
        <v>198</v>
      </c>
      <c r="S445" s="7"/>
      <c r="T445" s="7"/>
      <c r="U445" s="7">
        <v>2018</v>
      </c>
      <c r="V445" s="8">
        <v>4</v>
      </c>
      <c r="W445" s="8" t="s">
        <v>111</v>
      </c>
      <c r="X445" s="8" t="s">
        <v>133</v>
      </c>
      <c r="Y445" s="8">
        <v>8</v>
      </c>
      <c r="Z445" s="8"/>
      <c r="AA445" s="9" t="s">
        <v>41</v>
      </c>
      <c r="AB445" s="8" t="s">
        <v>42</v>
      </c>
      <c r="AC445" s="10"/>
      <c r="AD445" s="10"/>
      <c r="AE445" s="10"/>
      <c r="AF445" s="10"/>
      <c r="AG445" s="10"/>
      <c r="AH445" s="10"/>
    </row>
    <row r="446" spans="1:34" ht="15.75" thickBot="1">
      <c r="A446" s="1" t="s">
        <v>217</v>
      </c>
      <c r="B446" s="1" t="s">
        <v>749</v>
      </c>
      <c r="C446" s="1" t="s">
        <v>772</v>
      </c>
      <c r="D446" s="1" t="s">
        <v>35</v>
      </c>
      <c r="E446" s="1" t="s">
        <v>659</v>
      </c>
      <c r="F446" s="1">
        <v>2</v>
      </c>
      <c r="G446" s="1" t="s">
        <v>47</v>
      </c>
      <c r="H446" s="1">
        <v>2981</v>
      </c>
      <c r="I446" s="2">
        <v>331</v>
      </c>
      <c r="J446" s="11">
        <v>1212955.31</v>
      </c>
      <c r="K446" s="3">
        <v>43048</v>
      </c>
      <c r="L446" s="4">
        <v>196</v>
      </c>
      <c r="M446" s="5" t="s">
        <v>200</v>
      </c>
      <c r="N446" s="6" t="s">
        <v>201</v>
      </c>
      <c r="O446" s="7" t="s">
        <v>463</v>
      </c>
      <c r="P446" s="7" t="s">
        <v>715</v>
      </c>
      <c r="Q446" s="7">
        <v>29</v>
      </c>
      <c r="R446" s="7" t="s">
        <v>201</v>
      </c>
      <c r="S446" s="7"/>
      <c r="T446" s="7"/>
      <c r="U446" s="7">
        <v>2018</v>
      </c>
      <c r="V446" s="8">
        <v>4</v>
      </c>
      <c r="W446" s="8" t="s">
        <v>111</v>
      </c>
      <c r="X446" s="8" t="s">
        <v>137</v>
      </c>
      <c r="Y446" s="8">
        <v>8.6999999999999993</v>
      </c>
      <c r="Z446" s="8"/>
      <c r="AA446" s="9" t="s">
        <v>41</v>
      </c>
      <c r="AB446" s="8" t="s">
        <v>42</v>
      </c>
      <c r="AC446" s="10"/>
      <c r="AD446" s="10"/>
      <c r="AE446" s="10"/>
      <c r="AF446" s="10"/>
      <c r="AG446" s="10"/>
      <c r="AH446" s="10"/>
    </row>
    <row r="448" spans="1:34">
      <c r="A448" s="13"/>
      <c r="B448" s="13"/>
      <c r="C448" s="13"/>
      <c r="J448"/>
      <c r="N448" s="13"/>
      <c r="O448" s="13"/>
      <c r="P448" s="13"/>
      <c r="Q448" s="13"/>
      <c r="R448" s="13"/>
      <c r="S448" s="13"/>
      <c r="T448" s="13"/>
      <c r="U448" s="13"/>
      <c r="W448" s="13"/>
      <c r="X448" s="13"/>
      <c r="Y448" s="13"/>
      <c r="Z448" s="13"/>
      <c r="AA448" s="13"/>
    </row>
    <row r="449" spans="1:27">
      <c r="A449" s="13"/>
      <c r="B449" s="13"/>
      <c r="C449" s="13"/>
      <c r="J449"/>
      <c r="N449" s="13"/>
      <c r="O449" s="13"/>
      <c r="P449" s="13"/>
      <c r="Q449" s="13"/>
      <c r="R449" s="13"/>
      <c r="S449" s="13"/>
      <c r="T449" s="13"/>
      <c r="U449" s="13"/>
      <c r="W449" s="13"/>
      <c r="X449" s="13"/>
      <c r="Y449" s="13"/>
      <c r="Z449" s="13"/>
      <c r="AA449" s="13"/>
    </row>
    <row r="450" spans="1:27">
      <c r="A450" s="13"/>
      <c r="B450" s="13"/>
      <c r="C450" s="13"/>
      <c r="J450"/>
      <c r="N450" s="13"/>
      <c r="O450" s="13"/>
      <c r="P450" s="13"/>
      <c r="Q450" s="13"/>
      <c r="R450" s="13"/>
      <c r="S450" s="13"/>
      <c r="T450" s="13"/>
      <c r="U450" s="13"/>
      <c r="W450" s="13"/>
      <c r="X450" s="13"/>
      <c r="Y450" s="13"/>
      <c r="Z450" s="13"/>
      <c r="AA450" s="13"/>
    </row>
    <row r="451" spans="1:27">
      <c r="A451" s="13"/>
      <c r="B451" s="13"/>
      <c r="C451" s="13"/>
      <c r="J451"/>
      <c r="N451" s="13"/>
      <c r="O451" s="13"/>
      <c r="P451" s="13"/>
      <c r="Q451" s="13"/>
      <c r="R451" s="13"/>
      <c r="S451" s="13"/>
      <c r="T451" s="13"/>
      <c r="U451" s="13"/>
      <c r="W451" s="13"/>
      <c r="X451" s="13"/>
      <c r="Y451" s="13"/>
      <c r="Z451" s="13"/>
      <c r="AA451" s="13"/>
    </row>
    <row r="452" spans="1:27">
      <c r="A452" s="13"/>
      <c r="B452" s="13"/>
      <c r="C452" s="13"/>
      <c r="J452"/>
      <c r="N452" s="13"/>
      <c r="O452" s="13"/>
      <c r="P452" s="13"/>
      <c r="Q452" s="13"/>
      <c r="R452" s="13"/>
      <c r="S452" s="13"/>
      <c r="T452" s="13"/>
      <c r="U452" s="13"/>
      <c r="W452" s="13"/>
      <c r="X452" s="13"/>
      <c r="Y452" s="13"/>
      <c r="Z452" s="13"/>
      <c r="AA452" s="13"/>
    </row>
    <row r="453" spans="1:27">
      <c r="A453" s="13"/>
      <c r="B453" s="13"/>
      <c r="C453" s="13"/>
      <c r="J453"/>
      <c r="N453" s="13"/>
      <c r="O453" s="13"/>
      <c r="P453" s="13"/>
      <c r="Q453" s="13"/>
      <c r="R453" s="13"/>
      <c r="S453" s="13"/>
      <c r="T453" s="13"/>
      <c r="U453" s="13"/>
      <c r="W453" s="13"/>
      <c r="X453" s="13"/>
      <c r="Y453" s="13"/>
      <c r="Z453" s="13"/>
      <c r="AA453" s="13"/>
    </row>
    <row r="454" spans="1:27">
      <c r="A454" s="13"/>
      <c r="B454" s="13"/>
      <c r="C454" s="13"/>
      <c r="J454"/>
      <c r="N454" s="13"/>
      <c r="O454" s="13"/>
      <c r="P454" s="13"/>
      <c r="Q454" s="13"/>
      <c r="R454" s="13"/>
      <c r="S454" s="13"/>
      <c r="T454" s="13"/>
      <c r="U454" s="13"/>
      <c r="W454" s="13"/>
      <c r="X454" s="13"/>
      <c r="Y454" s="13"/>
      <c r="Z454" s="13"/>
      <c r="AA454" s="13"/>
    </row>
    <row r="455" spans="1:27">
      <c r="A455" s="13"/>
      <c r="B455" s="13"/>
      <c r="C455" s="13"/>
      <c r="J455"/>
      <c r="N455" s="13"/>
      <c r="O455" s="13"/>
      <c r="P455" s="13"/>
      <c r="Q455" s="13"/>
      <c r="R455" s="13"/>
      <c r="S455" s="13"/>
      <c r="T455" s="13"/>
      <c r="U455" s="13"/>
      <c r="W455" s="13"/>
      <c r="X455" s="13"/>
      <c r="Y455" s="13"/>
      <c r="Z455" s="13"/>
      <c r="AA455" s="13"/>
    </row>
    <row r="456" spans="1:27">
      <c r="A456" s="13"/>
      <c r="B456" s="13"/>
      <c r="C456" s="13"/>
      <c r="J456"/>
      <c r="N456" s="13"/>
      <c r="O456" s="13"/>
      <c r="P456" s="13"/>
      <c r="Q456" s="13"/>
      <c r="R456" s="13"/>
      <c r="S456" s="13"/>
      <c r="T456" s="13"/>
      <c r="U456" s="13"/>
      <c r="W456" s="13"/>
      <c r="X456" s="13"/>
      <c r="Y456" s="13"/>
      <c r="Z456" s="13"/>
      <c r="AA456" s="13"/>
    </row>
    <row r="457" spans="1:27">
      <c r="A457" s="13"/>
      <c r="B457" s="13"/>
      <c r="C457" s="13"/>
      <c r="J457"/>
      <c r="N457" s="13"/>
      <c r="O457" s="13"/>
      <c r="P457" s="13"/>
      <c r="Q457" s="13"/>
      <c r="R457" s="13"/>
      <c r="S457" s="13"/>
      <c r="T457" s="13"/>
      <c r="U457" s="13"/>
      <c r="W457" s="13"/>
      <c r="X457" s="13"/>
      <c r="Y457" s="13"/>
      <c r="Z457" s="13"/>
      <c r="AA457" s="13"/>
    </row>
    <row r="458" spans="1:27">
      <c r="A458" s="13"/>
      <c r="B458" s="13"/>
      <c r="C458" s="13"/>
      <c r="J458"/>
      <c r="N458" s="13"/>
      <c r="O458" s="13"/>
      <c r="P458" s="13"/>
      <c r="Q458" s="13"/>
      <c r="R458" s="13"/>
      <c r="S458" s="13"/>
      <c r="T458" s="13"/>
      <c r="U458" s="13"/>
      <c r="W458" s="13"/>
      <c r="X458" s="13"/>
      <c r="Y458" s="13"/>
      <c r="Z458" s="13"/>
      <c r="AA458" s="13"/>
    </row>
    <row r="459" spans="1:27">
      <c r="A459" s="13"/>
      <c r="B459" s="13"/>
      <c r="C459" s="13"/>
      <c r="J459"/>
      <c r="N459" s="13"/>
      <c r="O459" s="13"/>
      <c r="P459" s="13"/>
      <c r="Q459" s="13"/>
      <c r="R459" s="13"/>
      <c r="S459" s="13"/>
      <c r="T459" s="13"/>
      <c r="U459" s="13"/>
      <c r="W459" s="13"/>
      <c r="X459" s="13"/>
      <c r="Y459" s="13"/>
      <c r="Z459" s="13"/>
      <c r="AA459" s="13"/>
    </row>
    <row r="460" spans="1:27">
      <c r="A460" s="13"/>
      <c r="B460" s="13"/>
      <c r="C460" s="13"/>
      <c r="J460"/>
      <c r="N460" s="13"/>
      <c r="O460" s="13"/>
      <c r="P460" s="13"/>
      <c r="Q460" s="13"/>
      <c r="R460" s="13"/>
      <c r="S460" s="13"/>
      <c r="T460" s="13"/>
      <c r="U460" s="13"/>
      <c r="W460" s="13"/>
      <c r="X460" s="13"/>
      <c r="Y460" s="13"/>
      <c r="Z460" s="13"/>
      <c r="AA460" s="13"/>
    </row>
    <row r="461" spans="1:27">
      <c r="A461" s="13"/>
      <c r="B461" s="13"/>
      <c r="C461" s="13"/>
      <c r="J461"/>
      <c r="N461" s="13"/>
      <c r="O461" s="13"/>
      <c r="P461" s="13"/>
      <c r="Q461" s="13"/>
      <c r="R461" s="13"/>
      <c r="S461" s="13"/>
      <c r="T461" s="13"/>
      <c r="U461" s="13"/>
      <c r="W461" s="13"/>
      <c r="X461" s="13"/>
      <c r="Y461" s="13"/>
      <c r="Z461" s="13"/>
      <c r="AA461" s="13"/>
    </row>
    <row r="462" spans="1:27">
      <c r="A462" s="13"/>
      <c r="B462" s="13"/>
      <c r="C462" s="13"/>
      <c r="J462"/>
      <c r="N462" s="13"/>
      <c r="O462" s="13"/>
      <c r="P462" s="13"/>
      <c r="Q462" s="13"/>
      <c r="R462" s="13"/>
      <c r="S462" s="13"/>
      <c r="T462" s="13"/>
      <c r="U462" s="13"/>
      <c r="W462" s="13"/>
      <c r="X462" s="13"/>
      <c r="Y462" s="13"/>
      <c r="Z462" s="13"/>
      <c r="AA462" s="13"/>
    </row>
    <row r="463" spans="1:27">
      <c r="A463" s="13"/>
      <c r="B463" s="13"/>
      <c r="C463" s="13"/>
      <c r="J463"/>
      <c r="N463" s="13"/>
      <c r="O463" s="13"/>
      <c r="P463" s="13"/>
      <c r="Q463" s="13"/>
      <c r="R463" s="13"/>
      <c r="S463" s="13"/>
      <c r="T463" s="13"/>
      <c r="U463" s="13"/>
      <c r="W463" s="13"/>
      <c r="X463" s="13"/>
      <c r="Y463" s="13"/>
      <c r="Z463" s="13"/>
      <c r="AA463" s="13"/>
    </row>
    <row r="464" spans="1:27">
      <c r="A464" s="13"/>
      <c r="B464" s="13"/>
      <c r="C464" s="13"/>
      <c r="J464"/>
      <c r="N464" s="13"/>
      <c r="O464" s="13"/>
      <c r="P464" s="13"/>
      <c r="Q464" s="13"/>
      <c r="R464" s="13"/>
      <c r="S464" s="13"/>
      <c r="T464" s="13"/>
      <c r="U464" s="13"/>
      <c r="W464" s="13"/>
      <c r="X464" s="13"/>
      <c r="Y464" s="13"/>
      <c r="Z464" s="13"/>
      <c r="AA464" s="13"/>
    </row>
    <row r="465" spans="1:27">
      <c r="A465" s="13"/>
      <c r="B465" s="13"/>
      <c r="C465" s="13"/>
      <c r="J465"/>
      <c r="N465" s="13"/>
      <c r="O465" s="13"/>
      <c r="P465" s="13"/>
      <c r="Q465" s="13"/>
      <c r="R465" s="13"/>
      <c r="S465" s="13"/>
      <c r="T465" s="13"/>
      <c r="U465" s="13"/>
      <c r="W465" s="13"/>
      <c r="X465" s="13"/>
      <c r="Y465" s="13"/>
      <c r="Z465" s="13"/>
      <c r="AA465" s="13"/>
    </row>
    <row r="466" spans="1:27">
      <c r="A466" s="13"/>
      <c r="B466" s="13"/>
      <c r="C466" s="13"/>
      <c r="J466"/>
      <c r="N466" s="13"/>
      <c r="O466" s="13"/>
      <c r="P466" s="13"/>
      <c r="Q466" s="13"/>
      <c r="R466" s="13"/>
      <c r="S466" s="13"/>
      <c r="T466" s="13"/>
      <c r="U466" s="13"/>
      <c r="W466" s="13"/>
      <c r="X466" s="13"/>
      <c r="Y466" s="13"/>
      <c r="Z466" s="13"/>
      <c r="AA466" s="13"/>
    </row>
    <row r="467" spans="1:27">
      <c r="A467" s="13"/>
      <c r="B467" s="13"/>
      <c r="C467" s="13"/>
      <c r="J467"/>
      <c r="N467" s="13"/>
      <c r="O467" s="13"/>
      <c r="P467" s="13"/>
      <c r="Q467" s="13"/>
      <c r="R467" s="13"/>
      <c r="S467" s="13"/>
      <c r="T467" s="13"/>
      <c r="U467" s="13"/>
      <c r="W467" s="13"/>
      <c r="X467" s="13"/>
      <c r="Y467" s="13"/>
      <c r="Z467" s="13"/>
      <c r="AA467" s="13"/>
    </row>
    <row r="468" spans="1:27">
      <c r="A468" s="13"/>
      <c r="B468" s="13"/>
      <c r="C468" s="13"/>
      <c r="J468"/>
      <c r="N468" s="13"/>
      <c r="O468" s="13"/>
      <c r="P468" s="13"/>
      <c r="Q468" s="13"/>
      <c r="R468" s="13"/>
      <c r="S468" s="13"/>
      <c r="T468" s="13"/>
      <c r="U468" s="13"/>
      <c r="W468" s="13"/>
      <c r="X468" s="13"/>
      <c r="Y468" s="13"/>
      <c r="Z468" s="13"/>
      <c r="AA468" s="13"/>
    </row>
    <row r="469" spans="1:27">
      <c r="A469" s="13"/>
      <c r="B469" s="13"/>
      <c r="C469" s="13"/>
      <c r="J469"/>
      <c r="N469" s="13"/>
      <c r="O469" s="13"/>
      <c r="P469" s="13"/>
      <c r="Q469" s="13"/>
      <c r="R469" s="13"/>
      <c r="S469" s="13"/>
      <c r="T469" s="13"/>
      <c r="U469" s="13"/>
      <c r="W469" s="13"/>
      <c r="X469" s="13"/>
      <c r="Y469" s="13"/>
      <c r="Z469" s="13"/>
      <c r="AA469" s="13"/>
    </row>
    <row r="470" spans="1:27">
      <c r="A470" s="13"/>
      <c r="B470" s="13"/>
      <c r="C470" s="13"/>
      <c r="J470"/>
      <c r="N470" s="13"/>
      <c r="O470" s="13"/>
      <c r="P470" s="13"/>
      <c r="Q470" s="13"/>
      <c r="R470" s="13"/>
      <c r="S470" s="13"/>
      <c r="T470" s="13"/>
      <c r="U470" s="13"/>
      <c r="W470" s="13"/>
      <c r="X470" s="13"/>
      <c r="Y470" s="13"/>
      <c r="Z470" s="13"/>
      <c r="AA470" s="13"/>
    </row>
    <row r="471" spans="1:27">
      <c r="A471" s="13"/>
      <c r="B471" s="13"/>
      <c r="C471" s="13"/>
      <c r="J471"/>
      <c r="N471" s="13"/>
      <c r="O471" s="13"/>
      <c r="P471" s="13"/>
      <c r="Q471" s="13"/>
      <c r="R471" s="13"/>
      <c r="S471" s="13"/>
      <c r="T471" s="13"/>
      <c r="U471" s="13"/>
      <c r="W471" s="13"/>
      <c r="X471" s="13"/>
      <c r="Y471" s="13"/>
      <c r="Z471" s="13"/>
      <c r="AA471" s="13"/>
    </row>
    <row r="472" spans="1:27">
      <c r="A472" s="13"/>
      <c r="B472" s="13"/>
      <c r="C472" s="13"/>
      <c r="J472"/>
      <c r="N472" s="13"/>
      <c r="O472" s="13"/>
      <c r="P472" s="13"/>
      <c r="Q472" s="13"/>
      <c r="R472" s="13"/>
      <c r="S472" s="13"/>
      <c r="T472" s="13"/>
      <c r="U472" s="13"/>
      <c r="W472" s="13"/>
      <c r="X472" s="13"/>
      <c r="Y472" s="13"/>
      <c r="Z472" s="13"/>
      <c r="AA472" s="13"/>
    </row>
    <row r="473" spans="1:27">
      <c r="A473" s="13"/>
      <c r="B473" s="13"/>
      <c r="C473" s="13"/>
      <c r="J473"/>
      <c r="N473" s="13"/>
      <c r="O473" s="13"/>
      <c r="P473" s="13"/>
      <c r="Q473" s="13"/>
      <c r="R473" s="13"/>
      <c r="S473" s="13"/>
      <c r="T473" s="13"/>
      <c r="U473" s="13"/>
      <c r="W473" s="13"/>
      <c r="X473" s="13"/>
      <c r="Y473" s="13"/>
      <c r="Z473" s="13"/>
      <c r="AA473" s="13"/>
    </row>
    <row r="474" spans="1:27">
      <c r="A474" s="13"/>
      <c r="B474" s="13"/>
      <c r="C474" s="13"/>
      <c r="J474"/>
      <c r="N474" s="13"/>
      <c r="O474" s="13"/>
      <c r="P474" s="13"/>
      <c r="Q474" s="13"/>
      <c r="R474" s="13"/>
      <c r="S474" s="13"/>
      <c r="T474" s="13"/>
      <c r="U474" s="13"/>
      <c r="W474" s="13"/>
      <c r="X474" s="13"/>
      <c r="Y474" s="13"/>
      <c r="Z474" s="13"/>
      <c r="AA474" s="13"/>
    </row>
    <row r="475" spans="1:27">
      <c r="A475" s="13"/>
      <c r="B475" s="13"/>
      <c r="C475" s="13"/>
      <c r="J475"/>
      <c r="N475" s="13"/>
      <c r="O475" s="13"/>
      <c r="P475" s="13"/>
      <c r="Q475" s="13"/>
      <c r="R475" s="13"/>
      <c r="S475" s="13"/>
      <c r="T475" s="13"/>
      <c r="U475" s="13"/>
      <c r="W475" s="13"/>
      <c r="X475" s="13"/>
      <c r="Y475" s="13"/>
      <c r="Z475" s="13"/>
      <c r="AA475" s="13"/>
    </row>
    <row r="476" spans="1:27">
      <c r="A476" s="13"/>
      <c r="B476" s="13"/>
      <c r="C476" s="13"/>
      <c r="J476"/>
      <c r="N476" s="13"/>
      <c r="O476" s="13"/>
      <c r="P476" s="13"/>
      <c r="Q476" s="13"/>
      <c r="R476" s="13"/>
      <c r="S476" s="13"/>
      <c r="T476" s="13"/>
      <c r="U476" s="13"/>
      <c r="W476" s="13"/>
      <c r="X476" s="13"/>
      <c r="Y476" s="13"/>
      <c r="Z476" s="13"/>
      <c r="AA476" s="13"/>
    </row>
    <row r="477" spans="1:27">
      <c r="A477" s="13"/>
      <c r="B477" s="13"/>
      <c r="C477" s="13"/>
      <c r="J477"/>
      <c r="N477" s="13"/>
      <c r="O477" s="13"/>
      <c r="P477" s="13"/>
      <c r="Q477" s="13"/>
      <c r="R477" s="13"/>
      <c r="S477" s="13"/>
      <c r="T477" s="13"/>
      <c r="U477" s="13"/>
      <c r="W477" s="13"/>
      <c r="X477" s="13"/>
      <c r="Y477" s="13"/>
      <c r="Z477" s="13"/>
      <c r="AA477" s="13"/>
    </row>
    <row r="478" spans="1:27">
      <c r="A478" s="13"/>
      <c r="B478" s="13"/>
      <c r="C478" s="13"/>
      <c r="J478"/>
      <c r="N478" s="13"/>
      <c r="O478" s="13"/>
      <c r="P478" s="13"/>
      <c r="Q478" s="13"/>
      <c r="R478" s="13"/>
      <c r="S478" s="13"/>
      <c r="T478" s="13"/>
      <c r="U478" s="13"/>
      <c r="W478" s="13"/>
      <c r="X478" s="13"/>
      <c r="Y478" s="13"/>
      <c r="Z478" s="13"/>
      <c r="AA478" s="13"/>
    </row>
    <row r="479" spans="1:27">
      <c r="A479" s="13"/>
      <c r="B479" s="13"/>
      <c r="C479" s="13"/>
      <c r="J479"/>
      <c r="N479" s="13"/>
      <c r="O479" s="13"/>
      <c r="P479" s="13"/>
      <c r="Q479" s="13"/>
      <c r="R479" s="13"/>
      <c r="S479" s="13"/>
      <c r="T479" s="13"/>
      <c r="U479" s="13"/>
      <c r="W479" s="13"/>
      <c r="X479" s="13"/>
      <c r="Y479" s="13"/>
      <c r="Z479" s="13"/>
      <c r="AA479" s="13"/>
    </row>
    <row r="480" spans="1:27">
      <c r="A480" s="13"/>
      <c r="B480" s="13"/>
      <c r="C480" s="13"/>
      <c r="J480"/>
      <c r="N480" s="13"/>
      <c r="O480" s="13"/>
      <c r="P480" s="13"/>
      <c r="Q480" s="13"/>
      <c r="R480" s="13"/>
      <c r="S480" s="13"/>
      <c r="T480" s="13"/>
      <c r="U480" s="13"/>
      <c r="W480" s="13"/>
      <c r="X480" s="13"/>
      <c r="Y480" s="13"/>
      <c r="Z480" s="13"/>
      <c r="AA480" s="13"/>
    </row>
    <row r="481" spans="1:27">
      <c r="A481" s="13"/>
      <c r="B481" s="13"/>
      <c r="C481" s="13"/>
      <c r="J481"/>
      <c r="N481" s="13"/>
      <c r="O481" s="13"/>
      <c r="P481" s="13"/>
      <c r="Q481" s="13"/>
      <c r="R481" s="13"/>
      <c r="S481" s="13"/>
      <c r="T481" s="13"/>
      <c r="U481" s="13"/>
      <c r="W481" s="13"/>
      <c r="X481" s="13"/>
      <c r="Y481" s="13"/>
      <c r="Z481" s="13"/>
      <c r="AA481" s="13"/>
    </row>
    <row r="482" spans="1:27">
      <c r="A482" s="13"/>
      <c r="B482" s="13"/>
      <c r="C482" s="13"/>
      <c r="J482"/>
      <c r="N482" s="13"/>
      <c r="O482" s="13"/>
      <c r="P482" s="13"/>
      <c r="Q482" s="13"/>
      <c r="R482" s="13"/>
      <c r="S482" s="13"/>
      <c r="T482" s="13"/>
      <c r="U482" s="13"/>
      <c r="W482" s="13"/>
      <c r="X482" s="13"/>
      <c r="Y482" s="13"/>
      <c r="Z482" s="13"/>
      <c r="AA482" s="13"/>
    </row>
    <row r="483" spans="1:27">
      <c r="A483" s="13"/>
      <c r="B483" s="13"/>
      <c r="C483" s="13"/>
      <c r="J483"/>
      <c r="N483" s="13"/>
      <c r="O483" s="13"/>
      <c r="P483" s="13"/>
      <c r="Q483" s="13"/>
      <c r="R483" s="13"/>
      <c r="S483" s="13"/>
      <c r="T483" s="13"/>
      <c r="U483" s="13"/>
      <c r="W483" s="13"/>
      <c r="X483" s="13"/>
      <c r="Y483" s="13"/>
      <c r="Z483" s="13"/>
      <c r="AA483" s="13"/>
    </row>
    <row r="484" spans="1:27">
      <c r="A484" s="13"/>
      <c r="B484" s="13"/>
      <c r="C484" s="13"/>
      <c r="J484"/>
      <c r="N484" s="13"/>
      <c r="O484" s="13"/>
      <c r="P484" s="13"/>
      <c r="Q484" s="13"/>
      <c r="R484" s="13"/>
      <c r="S484" s="13"/>
      <c r="T484" s="13"/>
      <c r="U484" s="13"/>
      <c r="W484" s="13"/>
      <c r="X484" s="13"/>
      <c r="Y484" s="13"/>
      <c r="Z484" s="13"/>
      <c r="AA484" s="13"/>
    </row>
    <row r="485" spans="1:27">
      <c r="A485" s="13"/>
      <c r="B485" s="13"/>
      <c r="C485" s="13"/>
      <c r="J485"/>
      <c r="N485" s="13"/>
      <c r="O485" s="13"/>
      <c r="P485" s="13"/>
      <c r="Q485" s="13"/>
      <c r="R485" s="13"/>
      <c r="S485" s="13"/>
      <c r="T485" s="13"/>
      <c r="U485" s="13"/>
      <c r="W485" s="13"/>
      <c r="X485" s="13"/>
      <c r="Y485" s="13"/>
      <c r="Z485" s="13"/>
      <c r="AA485" s="13"/>
    </row>
    <row r="486" spans="1:27">
      <c r="A486" s="13"/>
      <c r="B486" s="13"/>
      <c r="C486" s="13"/>
      <c r="J486"/>
      <c r="N486" s="13"/>
      <c r="O486" s="13"/>
      <c r="P486" s="13"/>
      <c r="Q486" s="13"/>
      <c r="R486" s="13"/>
      <c r="S486" s="13"/>
      <c r="T486" s="13"/>
      <c r="U486" s="13"/>
      <c r="W486" s="13"/>
      <c r="X486" s="13"/>
      <c r="Y486" s="13"/>
      <c r="Z486" s="13"/>
      <c r="AA486" s="13"/>
    </row>
    <row r="487" spans="1:27">
      <c r="A487" s="13"/>
      <c r="B487" s="13"/>
      <c r="C487" s="13"/>
      <c r="J487"/>
      <c r="N487" s="13"/>
      <c r="O487" s="13"/>
      <c r="P487" s="13"/>
      <c r="Q487" s="13"/>
      <c r="R487" s="13"/>
      <c r="S487" s="13"/>
      <c r="T487" s="13"/>
      <c r="U487" s="13"/>
      <c r="W487" s="13"/>
      <c r="X487" s="13"/>
      <c r="Y487" s="13"/>
      <c r="Z487" s="13"/>
      <c r="AA487" s="13"/>
    </row>
    <row r="488" spans="1:27">
      <c r="A488" s="13"/>
      <c r="B488" s="13"/>
      <c r="C488" s="13"/>
      <c r="J488"/>
      <c r="N488" s="13"/>
      <c r="O488" s="13"/>
      <c r="P488" s="13"/>
      <c r="Q488" s="13"/>
      <c r="R488" s="13"/>
      <c r="S488" s="13"/>
      <c r="T488" s="13"/>
      <c r="U488" s="13"/>
      <c r="W488" s="13"/>
      <c r="X488" s="13"/>
      <c r="Y488" s="13"/>
      <c r="Z488" s="13"/>
      <c r="AA488" s="13"/>
    </row>
    <row r="489" spans="1:27">
      <c r="A489" s="13"/>
      <c r="B489" s="13"/>
      <c r="C489" s="13"/>
      <c r="J489"/>
      <c r="N489" s="13"/>
      <c r="O489" s="13"/>
      <c r="P489" s="13"/>
      <c r="Q489" s="13"/>
      <c r="R489" s="13"/>
      <c r="S489" s="13"/>
      <c r="T489" s="13"/>
      <c r="U489" s="13"/>
      <c r="W489" s="13"/>
      <c r="X489" s="13"/>
      <c r="Y489" s="13"/>
      <c r="Z489" s="13"/>
      <c r="AA489" s="13"/>
    </row>
    <row r="490" spans="1:27">
      <c r="A490" s="13"/>
      <c r="B490" s="13"/>
      <c r="C490" s="13"/>
      <c r="J490"/>
      <c r="N490" s="13"/>
      <c r="O490" s="13"/>
      <c r="P490" s="13"/>
      <c r="Q490" s="13"/>
      <c r="R490" s="13"/>
      <c r="S490" s="13"/>
      <c r="T490" s="13"/>
      <c r="U490" s="13"/>
      <c r="W490" s="13"/>
      <c r="X490" s="13"/>
      <c r="Y490" s="13"/>
      <c r="Z490" s="13"/>
      <c r="AA490" s="13"/>
    </row>
    <row r="491" spans="1:27">
      <c r="A491" s="13"/>
      <c r="B491" s="13"/>
      <c r="C491" s="13"/>
      <c r="J491"/>
      <c r="N491" s="13"/>
      <c r="O491" s="13"/>
      <c r="P491" s="13"/>
      <c r="Q491" s="13"/>
      <c r="R491" s="13"/>
      <c r="S491" s="13"/>
      <c r="T491" s="13"/>
      <c r="U491" s="13"/>
      <c r="W491" s="13"/>
      <c r="X491" s="13"/>
      <c r="Y491" s="13"/>
      <c r="Z491" s="13"/>
      <c r="AA491" s="13"/>
    </row>
    <row r="492" spans="1:27">
      <c r="A492" s="13"/>
      <c r="B492" s="13"/>
      <c r="C492" s="13"/>
      <c r="J492"/>
      <c r="N492" s="13"/>
      <c r="O492" s="13"/>
      <c r="P492" s="13"/>
      <c r="Q492" s="13"/>
      <c r="R492" s="13"/>
      <c r="S492" s="13"/>
      <c r="T492" s="13"/>
      <c r="U492" s="13"/>
      <c r="W492" s="13"/>
      <c r="X492" s="13"/>
      <c r="Y492" s="13"/>
      <c r="Z492" s="13"/>
      <c r="AA492" s="13"/>
    </row>
    <row r="493" spans="1:27">
      <c r="A493" s="13"/>
      <c r="B493" s="13"/>
      <c r="C493" s="13"/>
      <c r="J493"/>
      <c r="N493" s="13"/>
      <c r="O493" s="13"/>
      <c r="P493" s="13"/>
      <c r="Q493" s="13"/>
      <c r="R493" s="13"/>
      <c r="S493" s="13"/>
      <c r="T493" s="13"/>
      <c r="U493" s="13"/>
      <c r="W493" s="13"/>
      <c r="X493" s="13"/>
      <c r="Y493" s="13"/>
      <c r="Z493" s="13"/>
      <c r="AA493" s="13"/>
    </row>
    <row r="494" spans="1:27">
      <c r="A494" s="13"/>
      <c r="B494" s="13"/>
      <c r="C494" s="13"/>
      <c r="J494"/>
      <c r="N494" s="13"/>
      <c r="O494" s="13"/>
      <c r="P494" s="13"/>
      <c r="Q494" s="13"/>
      <c r="R494" s="13"/>
      <c r="S494" s="13"/>
      <c r="T494" s="13"/>
      <c r="U494" s="13"/>
      <c r="W494" s="13"/>
      <c r="X494" s="13"/>
      <c r="Y494" s="13"/>
      <c r="Z494" s="13"/>
      <c r="AA494" s="13"/>
    </row>
    <row r="495" spans="1:27">
      <c r="A495" s="13"/>
      <c r="B495" s="13"/>
      <c r="C495" s="13"/>
      <c r="J495"/>
      <c r="N495" s="13"/>
      <c r="O495" s="13"/>
      <c r="P495" s="13"/>
      <c r="Q495" s="13"/>
      <c r="R495" s="13"/>
      <c r="S495" s="13"/>
      <c r="T495" s="13"/>
      <c r="U495" s="13"/>
      <c r="W495" s="13"/>
      <c r="X495" s="13"/>
      <c r="Y495" s="13"/>
      <c r="Z495" s="13"/>
      <c r="AA495" s="13"/>
    </row>
    <row r="496" spans="1:27">
      <c r="A496" s="13"/>
      <c r="B496" s="13"/>
      <c r="C496" s="13"/>
      <c r="J496"/>
      <c r="N496" s="13"/>
      <c r="O496" s="13"/>
      <c r="P496" s="13"/>
      <c r="Q496" s="13"/>
      <c r="R496" s="13"/>
      <c r="S496" s="13"/>
      <c r="T496" s="13"/>
      <c r="U496" s="13"/>
      <c r="W496" s="13"/>
      <c r="X496" s="13"/>
      <c r="Y496" s="13"/>
      <c r="Z496" s="13"/>
      <c r="AA496" s="13"/>
    </row>
    <row r="497" spans="1:27">
      <c r="A497" s="13"/>
      <c r="B497" s="13"/>
      <c r="C497" s="13"/>
      <c r="J497"/>
      <c r="N497" s="13"/>
      <c r="O497" s="13"/>
      <c r="P497" s="13"/>
      <c r="Q497" s="13"/>
      <c r="R497" s="13"/>
      <c r="S497" s="13"/>
      <c r="T497" s="13"/>
      <c r="U497" s="13"/>
      <c r="W497" s="13"/>
      <c r="X497" s="13"/>
      <c r="Y497" s="13"/>
      <c r="Z497" s="13"/>
      <c r="AA497" s="13"/>
    </row>
  </sheetData>
  <sortState ref="A2:AH497">
    <sortCondition ref="K2:K497"/>
    <sortCondition ref="N2:N49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29"/>
  <sheetViews>
    <sheetView topLeftCell="AH1" zoomScaleNormal="100" workbookViewId="0">
      <selection activeCell="AV1" sqref="AV1:AV1048576"/>
    </sheetView>
  </sheetViews>
  <sheetFormatPr defaultRowHeight="15"/>
  <cols>
    <col min="1" max="1" width="21.7109375" style="12" bestFit="1" customWidth="1"/>
    <col min="2" max="2" width="10.7109375" bestFit="1" customWidth="1"/>
    <col min="3" max="3" width="11" bestFit="1" customWidth="1"/>
    <col min="4" max="4" width="106.42578125" bestFit="1" customWidth="1"/>
    <col min="5" max="5" width="11.28515625" bestFit="1" customWidth="1"/>
    <col min="6" max="6" width="10.42578125" bestFit="1" customWidth="1"/>
    <col min="7" max="7" width="11" bestFit="1" customWidth="1"/>
    <col min="8" max="8" width="8" bestFit="1" customWidth="1"/>
    <col min="9" max="9" width="11.5703125" bestFit="1" customWidth="1"/>
    <col min="10" max="10" width="10.85546875" bestFit="1" customWidth="1"/>
    <col min="11" max="11" width="5.5703125" bestFit="1" customWidth="1"/>
    <col min="12" max="12" width="16.5703125" bestFit="1" customWidth="1"/>
    <col min="13" max="13" width="13.42578125" bestFit="1" customWidth="1"/>
    <col min="14" max="14" width="13.42578125" customWidth="1"/>
    <col min="15" max="15" width="39.85546875" bestFit="1" customWidth="1"/>
    <col min="16" max="16" width="28.5703125" bestFit="1" customWidth="1"/>
    <col min="17" max="17" width="35.5703125" bestFit="1" customWidth="1"/>
    <col min="18" max="18" width="19.5703125" bestFit="1" customWidth="1"/>
    <col min="19" max="19" width="16.7109375" bestFit="1" customWidth="1"/>
    <col min="20" max="20" width="8.42578125" bestFit="1" customWidth="1"/>
    <col min="21" max="21" width="16.28515625" bestFit="1" customWidth="1"/>
    <col min="22" max="23" width="12.5703125" bestFit="1" customWidth="1"/>
    <col min="24" max="25" width="11.85546875" bestFit="1" customWidth="1"/>
    <col min="26" max="26" width="4" bestFit="1" customWidth="1"/>
    <col min="27" max="27" width="12.7109375" bestFit="1" customWidth="1"/>
    <col min="28" max="28" width="9.85546875" bestFit="1" customWidth="1"/>
    <col min="29" max="29" width="11.28515625" bestFit="1" customWidth="1"/>
    <col min="30" max="30" width="10.42578125" bestFit="1" customWidth="1"/>
    <col min="31" max="32" width="11" bestFit="1" customWidth="1"/>
    <col min="33" max="33" width="11" style="15" customWidth="1"/>
    <col min="34" max="34" width="4.85546875" customWidth="1"/>
    <col min="35" max="35" width="6.140625" style="16" bestFit="1" customWidth="1"/>
    <col min="36" max="36" width="4.5703125" bestFit="1" customWidth="1"/>
    <col min="37" max="37" width="5.85546875" customWidth="1"/>
    <col min="38" max="38" width="9.140625" customWidth="1"/>
    <col min="39" max="39" width="9" customWidth="1"/>
    <col min="40" max="40" width="14" bestFit="1" customWidth="1"/>
    <col min="41" max="41" width="7" bestFit="1" customWidth="1"/>
    <col min="42" max="42" width="11.5703125" bestFit="1" customWidth="1"/>
    <col min="43" max="43" width="8.42578125" bestFit="1" customWidth="1"/>
    <col min="44" max="44" width="17.28515625" customWidth="1"/>
    <col min="45" max="45" width="11" bestFit="1" customWidth="1"/>
    <col min="46" max="46" width="8" bestFit="1" customWidth="1"/>
    <col min="47" max="47" width="28.5703125" bestFit="1" customWidth="1"/>
    <col min="48" max="48" width="16.28515625" bestFit="1" customWidth="1"/>
  </cols>
  <sheetData>
    <row r="1" spans="1:48" ht="15.75" thickBot="1">
      <c r="A1" s="11" t="s">
        <v>9</v>
      </c>
      <c r="B1" s="3" t="s">
        <v>10</v>
      </c>
      <c r="C1" s="4" t="s">
        <v>11</v>
      </c>
      <c r="D1" s="5" t="s">
        <v>12</v>
      </c>
      <c r="E1" s="6" t="s">
        <v>13</v>
      </c>
      <c r="F1" s="7" t="s">
        <v>14</v>
      </c>
      <c r="G1" s="7" t="s">
        <v>15</v>
      </c>
      <c r="H1" s="7" t="s">
        <v>16</v>
      </c>
      <c r="I1" s="7" t="s">
        <v>17</v>
      </c>
      <c r="J1" s="7" t="s">
        <v>18</v>
      </c>
      <c r="K1" s="7" t="s">
        <v>19</v>
      </c>
      <c r="L1" s="7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9" t="s">
        <v>26</v>
      </c>
      <c r="S1" s="8" t="s">
        <v>27</v>
      </c>
      <c r="T1" s="10" t="s">
        <v>28</v>
      </c>
      <c r="U1" s="10" t="s">
        <v>29</v>
      </c>
      <c r="V1" s="10" t="s">
        <v>30</v>
      </c>
      <c r="W1" s="10" t="s">
        <v>31</v>
      </c>
      <c r="X1" s="10" t="s">
        <v>32</v>
      </c>
      <c r="Y1" s="10" t="s">
        <v>33</v>
      </c>
      <c r="AD1" s="7" t="s">
        <v>14</v>
      </c>
      <c r="AE1" s="7" t="s">
        <v>15</v>
      </c>
      <c r="AF1" s="4" t="s">
        <v>11</v>
      </c>
      <c r="AG1" s="14"/>
      <c r="AI1" s="16" t="s">
        <v>1171</v>
      </c>
      <c r="AJ1" t="s">
        <v>860</v>
      </c>
      <c r="AK1" t="s">
        <v>14</v>
      </c>
      <c r="AL1" t="s">
        <v>15</v>
      </c>
      <c r="AM1" t="s">
        <v>16</v>
      </c>
      <c r="AN1" t="s">
        <v>861</v>
      </c>
      <c r="AO1" t="s">
        <v>862</v>
      </c>
      <c r="AP1" t="s">
        <v>841</v>
      </c>
      <c r="AQ1" t="s">
        <v>863</v>
      </c>
      <c r="AR1" t="s">
        <v>859</v>
      </c>
      <c r="AS1" s="4" t="s">
        <v>11</v>
      </c>
      <c r="AT1" s="7" t="s">
        <v>16</v>
      </c>
      <c r="AU1" s="8" t="s">
        <v>24</v>
      </c>
      <c r="AV1" s="10" t="s">
        <v>29</v>
      </c>
    </row>
    <row r="2" spans="1:48" ht="15.75" thickBot="1">
      <c r="A2" s="11">
        <v>493606.69</v>
      </c>
      <c r="B2" s="3">
        <v>41455</v>
      </c>
      <c r="C2" s="4">
        <v>236</v>
      </c>
      <c r="D2" s="5" t="s">
        <v>219</v>
      </c>
      <c r="E2" s="6" t="s">
        <v>220</v>
      </c>
      <c r="F2" s="7" t="s">
        <v>221</v>
      </c>
      <c r="G2" s="7" t="s">
        <v>222</v>
      </c>
      <c r="H2" s="7"/>
      <c r="I2" s="7" t="s">
        <v>220</v>
      </c>
      <c r="J2" s="7"/>
      <c r="K2" s="7"/>
      <c r="L2" s="7">
        <v>2014</v>
      </c>
      <c r="M2" s="8"/>
      <c r="N2" s="8" t="s">
        <v>223</v>
      </c>
      <c r="O2" s="8" t="s">
        <v>782</v>
      </c>
      <c r="P2" s="8"/>
      <c r="Q2" s="8"/>
      <c r="R2" s="9"/>
      <c r="S2" s="8" t="s">
        <v>42</v>
      </c>
      <c r="T2" s="10"/>
      <c r="U2" s="10"/>
      <c r="V2" s="10"/>
      <c r="W2" s="10"/>
      <c r="X2" s="10"/>
      <c r="Y2" s="10"/>
      <c r="Z2">
        <v>1</v>
      </c>
      <c r="AA2" t="str">
        <f>CONCATENATE("'",I2,"',")</f>
        <v>'92AAG1B',</v>
      </c>
      <c r="AB2" t="str">
        <f>CONCATENATE("'",LEFT(E2,6),"',")</f>
        <v>'92AAG1',</v>
      </c>
      <c r="AC2" t="str">
        <f>LEFT(E2,6)</f>
        <v>92AAG1</v>
      </c>
      <c r="AD2" s="7" t="s">
        <v>221</v>
      </c>
      <c r="AE2" s="7" t="s">
        <v>222</v>
      </c>
      <c r="AF2" s="4">
        <v>236</v>
      </c>
      <c r="AG2" s="14" t="b">
        <f>EXACT(AC2,AQ2)</f>
        <v>1</v>
      </c>
      <c r="AH2" s="16">
        <f>AF2-AJ2</f>
        <v>0</v>
      </c>
      <c r="AI2" s="16" t="b">
        <f>EXACT(TRIM(AE2),TRIM(AL2))</f>
        <v>1</v>
      </c>
      <c r="AJ2">
        <v>236</v>
      </c>
      <c r="AK2" t="s">
        <v>865</v>
      </c>
      <c r="AL2" t="s">
        <v>1179</v>
      </c>
      <c r="AM2">
        <v>2</v>
      </c>
      <c r="AN2">
        <v>9.9</v>
      </c>
      <c r="AQ2" t="s">
        <v>1177</v>
      </c>
      <c r="AS2" s="4">
        <v>236</v>
      </c>
      <c r="AT2" s="7">
        <v>2</v>
      </c>
      <c r="AU2" s="8">
        <v>9.9</v>
      </c>
      <c r="AV2" s="10"/>
    </row>
    <row r="3" spans="1:48" ht="15.75" thickBot="1">
      <c r="A3" s="11">
        <v>493606.69</v>
      </c>
      <c r="B3" s="3">
        <v>41455</v>
      </c>
      <c r="C3" s="4">
        <v>263</v>
      </c>
      <c r="D3" s="5" t="s">
        <v>225</v>
      </c>
      <c r="E3" s="6" t="s">
        <v>226</v>
      </c>
      <c r="F3" s="7" t="s">
        <v>221</v>
      </c>
      <c r="G3" s="7" t="s">
        <v>227</v>
      </c>
      <c r="H3" s="7"/>
      <c r="I3" s="7" t="s">
        <v>226</v>
      </c>
      <c r="J3" s="7"/>
      <c r="K3" s="7"/>
      <c r="L3" s="7">
        <v>2014</v>
      </c>
      <c r="M3" s="8"/>
      <c r="N3" s="8" t="s">
        <v>223</v>
      </c>
      <c r="O3" s="8" t="s">
        <v>782</v>
      </c>
      <c r="P3" s="8"/>
      <c r="Q3" s="8"/>
      <c r="R3" s="9"/>
      <c r="S3" s="8" t="s">
        <v>42</v>
      </c>
      <c r="T3" s="10"/>
      <c r="U3" s="10"/>
      <c r="V3" s="10"/>
      <c r="W3" s="10"/>
      <c r="X3" s="10"/>
      <c r="Y3" s="10"/>
      <c r="Z3">
        <v>2</v>
      </c>
      <c r="AA3" t="str">
        <f>CONCATENATE("'",I3,"',")</f>
        <v>'92AAG7B',</v>
      </c>
      <c r="AB3" t="str">
        <f>CONCATENATE("'",LEFT(E3,6),"',")</f>
        <v>'92AAG7',</v>
      </c>
      <c r="AC3" t="str">
        <f>LEFT(E3,6)</f>
        <v>92AAG7</v>
      </c>
      <c r="AD3" s="7" t="s">
        <v>221</v>
      </c>
      <c r="AE3" s="7" t="s">
        <v>227</v>
      </c>
      <c r="AF3" s="4">
        <v>263</v>
      </c>
      <c r="AG3" s="14" t="b">
        <f>EXACT(AC3,AQ3)</f>
        <v>1</v>
      </c>
      <c r="AH3" s="16">
        <f>AF3-AJ3</f>
        <v>0</v>
      </c>
      <c r="AI3" s="16" t="b">
        <f>EXACT(TRIM(AE3),TRIM(AL3))</f>
        <v>1</v>
      </c>
      <c r="AJ3">
        <v>263</v>
      </c>
      <c r="AK3" t="s">
        <v>865</v>
      </c>
      <c r="AL3" t="s">
        <v>1180</v>
      </c>
      <c r="AM3">
        <v>4</v>
      </c>
      <c r="AN3">
        <v>11.2</v>
      </c>
      <c r="AQ3" t="s">
        <v>1178</v>
      </c>
      <c r="AS3" s="4">
        <v>263</v>
      </c>
      <c r="AT3" s="7">
        <v>4</v>
      </c>
      <c r="AU3" s="8">
        <v>11.2</v>
      </c>
      <c r="AV3" s="10"/>
    </row>
    <row r="4" spans="1:48" ht="15.75" thickBot="1">
      <c r="A4" s="11">
        <v>633955.5</v>
      </c>
      <c r="B4" s="3">
        <v>41455</v>
      </c>
      <c r="C4" s="4">
        <v>245</v>
      </c>
      <c r="D4" s="5" t="s">
        <v>228</v>
      </c>
      <c r="E4" s="6" t="s">
        <v>229</v>
      </c>
      <c r="F4" s="7" t="s">
        <v>221</v>
      </c>
      <c r="G4" s="7" t="s">
        <v>230</v>
      </c>
      <c r="H4" s="7"/>
      <c r="I4" s="7" t="s">
        <v>229</v>
      </c>
      <c r="J4" s="7"/>
      <c r="K4" s="7"/>
      <c r="L4" s="7">
        <v>2014</v>
      </c>
      <c r="M4" s="8"/>
      <c r="N4" s="8" t="s">
        <v>223</v>
      </c>
      <c r="O4" s="8" t="s">
        <v>783</v>
      </c>
      <c r="P4" s="8"/>
      <c r="Q4" s="8"/>
      <c r="R4" s="9"/>
      <c r="S4" s="8" t="s">
        <v>42</v>
      </c>
      <c r="T4" s="10"/>
      <c r="U4" s="10"/>
      <c r="V4" s="10"/>
      <c r="W4" s="10"/>
      <c r="X4" s="10"/>
      <c r="Y4" s="10"/>
      <c r="Z4">
        <v>3</v>
      </c>
      <c r="AA4" t="str">
        <f>CONCATENATE("'",I4,"',")</f>
        <v>'92AAH1B',</v>
      </c>
      <c r="AB4" t="str">
        <f>CONCATENATE("'",LEFT(E4,6),"',")</f>
        <v>'92AAH1',</v>
      </c>
      <c r="AC4" t="str">
        <f>LEFT(E4,6)</f>
        <v>92AAH1</v>
      </c>
      <c r="AD4" s="7" t="s">
        <v>221</v>
      </c>
      <c r="AE4" s="7" t="s">
        <v>230</v>
      </c>
      <c r="AF4" s="4">
        <v>245</v>
      </c>
      <c r="AG4" s="14" t="b">
        <f>EXACT(AC4,AQ4)</f>
        <v>1</v>
      </c>
      <c r="AH4" s="16">
        <f>AF4-AJ4</f>
        <v>0</v>
      </c>
      <c r="AI4" s="16" t="b">
        <f>EXACT(TRIM(AE4),TRIM(AL4))</f>
        <v>1</v>
      </c>
      <c r="AJ4">
        <v>245</v>
      </c>
      <c r="AK4" t="s">
        <v>865</v>
      </c>
      <c r="AL4" t="s">
        <v>888</v>
      </c>
      <c r="AM4">
        <v>2</v>
      </c>
      <c r="AN4">
        <v>10.5</v>
      </c>
      <c r="AP4" t="s">
        <v>889</v>
      </c>
      <c r="AQ4" t="s">
        <v>890</v>
      </c>
      <c r="AR4" t="s">
        <v>869</v>
      </c>
      <c r="AS4" s="4">
        <v>245</v>
      </c>
      <c r="AT4" s="7">
        <v>2</v>
      </c>
      <c r="AU4" s="8">
        <v>10.5</v>
      </c>
      <c r="AV4" s="10"/>
    </row>
    <row r="5" spans="1:48" ht="15.75" thickBot="1">
      <c r="A5" s="11">
        <v>1017708.19</v>
      </c>
      <c r="B5" s="3">
        <v>41455</v>
      </c>
      <c r="C5" s="4">
        <v>270</v>
      </c>
      <c r="D5" s="5" t="s">
        <v>231</v>
      </c>
      <c r="E5" s="6" t="s">
        <v>232</v>
      </c>
      <c r="F5" s="7" t="s">
        <v>221</v>
      </c>
      <c r="G5" s="7" t="s">
        <v>233</v>
      </c>
      <c r="H5" s="7"/>
      <c r="I5" s="7" t="s">
        <v>232</v>
      </c>
      <c r="J5" s="7"/>
      <c r="K5" s="7"/>
      <c r="L5" s="7">
        <v>2014</v>
      </c>
      <c r="M5" s="8"/>
      <c r="N5" s="8" t="s">
        <v>223</v>
      </c>
      <c r="O5" s="8" t="s">
        <v>784</v>
      </c>
      <c r="P5" s="8"/>
      <c r="Q5" s="8"/>
      <c r="R5" s="9"/>
      <c r="S5" s="8" t="s">
        <v>42</v>
      </c>
      <c r="T5" s="10"/>
      <c r="U5" s="10"/>
      <c r="V5" s="10"/>
      <c r="W5" s="10"/>
      <c r="X5" s="10"/>
      <c r="Y5" s="10"/>
      <c r="Z5">
        <v>4</v>
      </c>
      <c r="AA5" t="str">
        <f>CONCATENATE("'",I5,"',")</f>
        <v>'92AAI1B',</v>
      </c>
      <c r="AB5" t="str">
        <f>CONCATENATE("'",LEFT(E5,6),"',")</f>
        <v>'92AAI1',</v>
      </c>
      <c r="AC5" t="str">
        <f>LEFT(E5,6)</f>
        <v>92AAI1</v>
      </c>
      <c r="AD5" s="7" t="s">
        <v>221</v>
      </c>
      <c r="AE5" s="7" t="s">
        <v>233</v>
      </c>
      <c r="AF5" s="4">
        <v>270</v>
      </c>
      <c r="AG5" s="14" t="b">
        <f>EXACT(AC5,AQ5)</f>
        <v>1</v>
      </c>
      <c r="AH5" s="16">
        <f>AF5-AJ5</f>
        <v>0</v>
      </c>
      <c r="AI5" s="16" t="b">
        <f>EXACT(TRIM(AE5),TRIM(AL5))</f>
        <v>1</v>
      </c>
      <c r="AJ5">
        <v>270</v>
      </c>
      <c r="AK5" t="s">
        <v>865</v>
      </c>
      <c r="AL5" t="s">
        <v>1128</v>
      </c>
      <c r="AM5">
        <v>2</v>
      </c>
      <c r="AN5">
        <v>11.5</v>
      </c>
      <c r="AP5" t="s">
        <v>892</v>
      </c>
      <c r="AQ5" t="s">
        <v>893</v>
      </c>
      <c r="AR5" t="s">
        <v>884</v>
      </c>
      <c r="AS5" s="4">
        <v>270</v>
      </c>
      <c r="AT5" s="7">
        <v>2</v>
      </c>
      <c r="AU5" s="8">
        <v>11.5</v>
      </c>
      <c r="AV5" s="10"/>
    </row>
    <row r="6" spans="1:48" ht="15.75" thickBot="1">
      <c r="A6" s="11">
        <v>760170.94</v>
      </c>
      <c r="B6" s="3">
        <v>41455</v>
      </c>
      <c r="C6" s="4">
        <v>251</v>
      </c>
      <c r="D6" s="5" t="s">
        <v>234</v>
      </c>
      <c r="E6" s="6" t="s">
        <v>235</v>
      </c>
      <c r="F6" s="7" t="s">
        <v>221</v>
      </c>
      <c r="G6" s="7" t="s">
        <v>236</v>
      </c>
      <c r="H6" s="7"/>
      <c r="I6" s="7" t="s">
        <v>235</v>
      </c>
      <c r="J6" s="7"/>
      <c r="K6" s="7"/>
      <c r="L6" s="7">
        <v>2014</v>
      </c>
      <c r="M6" s="8"/>
      <c r="N6" s="8" t="s">
        <v>223</v>
      </c>
      <c r="O6" s="8" t="s">
        <v>785</v>
      </c>
      <c r="P6" s="8"/>
      <c r="Q6" s="8"/>
      <c r="R6" s="9"/>
      <c r="S6" s="8" t="s">
        <v>42</v>
      </c>
      <c r="T6" s="10"/>
      <c r="U6" s="10"/>
      <c r="V6" s="10"/>
      <c r="W6" s="10"/>
      <c r="X6" s="10"/>
      <c r="Y6" s="10"/>
      <c r="Z6">
        <v>5</v>
      </c>
      <c r="AA6" t="str">
        <f>CONCATENATE("'",I6,"',")</f>
        <v>'92AAL1D',</v>
      </c>
      <c r="AB6" t="str">
        <f>CONCATENATE("'",LEFT(E6,6),"',")</f>
        <v>'92AAL1',</v>
      </c>
      <c r="AC6" t="str">
        <f>LEFT(E6,6)</f>
        <v>92AAL1</v>
      </c>
      <c r="AD6" s="7" t="s">
        <v>221</v>
      </c>
      <c r="AE6" s="7" t="s">
        <v>236</v>
      </c>
      <c r="AF6" s="4">
        <v>251</v>
      </c>
      <c r="AG6" s="14" t="b">
        <f>EXACT(AC6,AQ6)</f>
        <v>1</v>
      </c>
      <c r="AH6" s="16">
        <f>AF6-AJ6</f>
        <v>0</v>
      </c>
      <c r="AI6" s="16" t="b">
        <f>EXACT(TRIM(AE6),TRIM(AL6))</f>
        <v>1</v>
      </c>
      <c r="AJ6">
        <v>251</v>
      </c>
      <c r="AK6" t="s">
        <v>865</v>
      </c>
      <c r="AL6" t="s">
        <v>1129</v>
      </c>
      <c r="AM6">
        <v>2</v>
      </c>
      <c r="AN6">
        <v>10.7</v>
      </c>
      <c r="AP6" t="s">
        <v>1130</v>
      </c>
      <c r="AQ6" t="s">
        <v>1131</v>
      </c>
      <c r="AR6" t="s">
        <v>904</v>
      </c>
      <c r="AS6" s="4">
        <v>251</v>
      </c>
      <c r="AT6" s="7">
        <v>2</v>
      </c>
      <c r="AU6" s="8">
        <v>10.7</v>
      </c>
      <c r="AV6" s="10"/>
    </row>
    <row r="7" spans="1:48" ht="15.75" thickBot="1">
      <c r="A7" s="11">
        <v>685707.75</v>
      </c>
      <c r="B7" s="3">
        <v>41455</v>
      </c>
      <c r="C7" s="4">
        <v>193</v>
      </c>
      <c r="D7" s="5" t="s">
        <v>237</v>
      </c>
      <c r="E7" s="6" t="s">
        <v>238</v>
      </c>
      <c r="F7" s="7" t="s">
        <v>239</v>
      </c>
      <c r="G7" s="7" t="s">
        <v>240</v>
      </c>
      <c r="H7" s="7"/>
      <c r="I7" s="7" t="s">
        <v>238</v>
      </c>
      <c r="J7" s="7"/>
      <c r="K7" s="7"/>
      <c r="L7" s="7">
        <v>2014</v>
      </c>
      <c r="M7" s="8"/>
      <c r="N7" s="8" t="s">
        <v>223</v>
      </c>
      <c r="O7" s="8" t="s">
        <v>836</v>
      </c>
      <c r="P7" s="8"/>
      <c r="Q7" s="8"/>
      <c r="R7" s="9"/>
      <c r="S7" s="8" t="s">
        <v>42</v>
      </c>
      <c r="T7" s="10"/>
      <c r="U7" s="10"/>
      <c r="V7" s="10"/>
      <c r="W7" s="10"/>
      <c r="X7" s="10"/>
      <c r="Y7" s="10"/>
      <c r="Z7">
        <v>6</v>
      </c>
      <c r="AA7" t="str">
        <f>CONCATENATE("'",I7,"',")</f>
        <v>'92AAM1B',</v>
      </c>
      <c r="AB7" t="str">
        <f>CONCATENATE("'",LEFT(E7,6),"',")</f>
        <v>'92AAM1',</v>
      </c>
      <c r="AC7" t="str">
        <f>LEFT(E7,6)</f>
        <v>92AAM1</v>
      </c>
      <c r="AD7" s="7" t="s">
        <v>239</v>
      </c>
      <c r="AE7" s="7" t="s">
        <v>240</v>
      </c>
      <c r="AF7" s="4">
        <v>193</v>
      </c>
      <c r="AG7" s="14" t="b">
        <f>EXACT(AC7,AQ7)</f>
        <v>1</v>
      </c>
      <c r="AH7" s="16">
        <f>AF7-AJ7</f>
        <v>0</v>
      </c>
      <c r="AI7" s="16" t="b">
        <f>EXACT(TRIM(AE7),TRIM(AL7))</f>
        <v>1</v>
      </c>
      <c r="AJ7">
        <v>193</v>
      </c>
      <c r="AK7" t="s">
        <v>1133</v>
      </c>
      <c r="AL7" t="s">
        <v>1134</v>
      </c>
      <c r="AM7">
        <v>2</v>
      </c>
      <c r="AN7">
        <v>8.1999999999999993</v>
      </c>
      <c r="AP7" t="s">
        <v>1135</v>
      </c>
      <c r="AQ7" t="s">
        <v>1136</v>
      </c>
      <c r="AR7" t="s">
        <v>1132</v>
      </c>
      <c r="AS7" s="4">
        <v>193</v>
      </c>
      <c r="AT7" s="7">
        <v>2</v>
      </c>
      <c r="AU7" s="8">
        <v>8.1999999999999993</v>
      </c>
      <c r="AV7" s="10"/>
    </row>
    <row r="8" spans="1:48" ht="15.75" thickBot="1">
      <c r="A8" s="11">
        <v>1243622.25</v>
      </c>
      <c r="B8" s="3">
        <v>41455</v>
      </c>
      <c r="C8" s="4">
        <v>270</v>
      </c>
      <c r="D8" s="5" t="s">
        <v>241</v>
      </c>
      <c r="E8" s="6" t="s">
        <v>242</v>
      </c>
      <c r="F8" s="7" t="s">
        <v>221</v>
      </c>
      <c r="G8" s="7" t="s">
        <v>243</v>
      </c>
      <c r="H8" s="7"/>
      <c r="I8" s="7" t="s">
        <v>242</v>
      </c>
      <c r="J8" s="7"/>
      <c r="K8" s="7"/>
      <c r="L8" s="7">
        <v>2014</v>
      </c>
      <c r="M8" s="8"/>
      <c r="N8" s="8" t="s">
        <v>223</v>
      </c>
      <c r="O8" s="8" t="s">
        <v>786</v>
      </c>
      <c r="P8" s="8"/>
      <c r="Q8" s="8"/>
      <c r="R8" s="9"/>
      <c r="S8" s="8" t="s">
        <v>42</v>
      </c>
      <c r="T8" s="10"/>
      <c r="U8" s="10"/>
      <c r="V8" s="10"/>
      <c r="W8" s="10"/>
      <c r="X8" s="10"/>
      <c r="Y8" s="10"/>
      <c r="Z8">
        <v>7</v>
      </c>
      <c r="AA8" t="str">
        <f>CONCATENATE("'",I8,"',")</f>
        <v>'92AAN1E',</v>
      </c>
      <c r="AB8" t="str">
        <f>CONCATENATE("'",LEFT(E8,6),"',")</f>
        <v>'92AAN1',</v>
      </c>
      <c r="AC8" t="str">
        <f>LEFT(E8,6)</f>
        <v>92AAN1</v>
      </c>
      <c r="AD8" s="7" t="s">
        <v>221</v>
      </c>
      <c r="AE8" s="7" t="s">
        <v>243</v>
      </c>
      <c r="AF8" s="4">
        <v>270</v>
      </c>
      <c r="AG8" s="14" t="b">
        <f>EXACT(AC8,AQ8)</f>
        <v>1</v>
      </c>
      <c r="AH8" s="16">
        <f>AF8-AJ8</f>
        <v>0</v>
      </c>
      <c r="AI8" s="16" t="b">
        <f>EXACT(TRIM(AE8),TRIM(AL8))</f>
        <v>1</v>
      </c>
      <c r="AJ8">
        <v>270</v>
      </c>
      <c r="AK8" t="s">
        <v>865</v>
      </c>
      <c r="AL8" t="s">
        <v>895</v>
      </c>
      <c r="AM8">
        <v>2</v>
      </c>
      <c r="AN8">
        <v>11.5</v>
      </c>
      <c r="AP8" t="s">
        <v>896</v>
      </c>
      <c r="AQ8" t="s">
        <v>897</v>
      </c>
      <c r="AR8" t="s">
        <v>894</v>
      </c>
      <c r="AS8" s="4">
        <v>270</v>
      </c>
      <c r="AT8" s="7">
        <v>2</v>
      </c>
      <c r="AU8" s="8">
        <v>11.5</v>
      </c>
      <c r="AV8" s="10"/>
    </row>
    <row r="9" spans="1:48" ht="15.75" thickBot="1">
      <c r="A9" s="11">
        <v>522887.06</v>
      </c>
      <c r="B9" s="3">
        <v>41455</v>
      </c>
      <c r="C9" s="4">
        <v>189</v>
      </c>
      <c r="D9" s="5" t="s">
        <v>244</v>
      </c>
      <c r="E9" s="6" t="s">
        <v>245</v>
      </c>
      <c r="F9" s="7" t="s">
        <v>221</v>
      </c>
      <c r="G9" s="7" t="s">
        <v>246</v>
      </c>
      <c r="H9" s="7"/>
      <c r="I9" s="7" t="s">
        <v>245</v>
      </c>
      <c r="J9" s="7"/>
      <c r="K9" s="7"/>
      <c r="L9" s="7">
        <v>2014</v>
      </c>
      <c r="M9" s="8"/>
      <c r="N9" s="8" t="s">
        <v>223</v>
      </c>
      <c r="O9" s="8" t="s">
        <v>787</v>
      </c>
      <c r="P9" s="8"/>
      <c r="Q9" s="8"/>
      <c r="R9" s="9"/>
      <c r="S9" s="8" t="s">
        <v>42</v>
      </c>
      <c r="T9" s="10"/>
      <c r="U9" s="10"/>
      <c r="V9" s="10"/>
      <c r="W9" s="10"/>
      <c r="X9" s="10"/>
      <c r="Y9" s="10"/>
      <c r="Z9">
        <v>8</v>
      </c>
      <c r="AA9" t="str">
        <f>CONCATENATE("'",I9,"',")</f>
        <v>'92AAP1C',</v>
      </c>
      <c r="AB9" t="str">
        <f>CONCATENATE("'",LEFT(E9,6),"',")</f>
        <v>'92AAP1',</v>
      </c>
      <c r="AC9" t="str">
        <f>LEFT(E9,6)</f>
        <v>92AAP1</v>
      </c>
      <c r="AD9" s="7" t="s">
        <v>221</v>
      </c>
      <c r="AE9" s="7" t="s">
        <v>246</v>
      </c>
      <c r="AF9" s="4">
        <v>189</v>
      </c>
      <c r="AG9" s="14" t="b">
        <f>EXACT(AC9,AQ9)</f>
        <v>1</v>
      </c>
      <c r="AH9" s="16">
        <f>AF9-AJ9</f>
        <v>0</v>
      </c>
      <c r="AI9" s="16" t="b">
        <f>EXACT(TRIM(AE9),TRIM(AL9))</f>
        <v>1</v>
      </c>
      <c r="AJ9">
        <v>189</v>
      </c>
      <c r="AK9" t="s">
        <v>865</v>
      </c>
      <c r="AL9" t="s">
        <v>866</v>
      </c>
      <c r="AM9">
        <v>2</v>
      </c>
      <c r="AN9">
        <v>7.2</v>
      </c>
      <c r="AP9" t="s">
        <v>901</v>
      </c>
      <c r="AQ9" t="s">
        <v>900</v>
      </c>
      <c r="AR9" t="s">
        <v>864</v>
      </c>
      <c r="AS9" s="4">
        <v>189</v>
      </c>
      <c r="AT9" s="7">
        <v>2</v>
      </c>
      <c r="AU9" s="8">
        <v>7.2</v>
      </c>
      <c r="AV9" s="10"/>
    </row>
    <row r="10" spans="1:48" ht="15.75" thickBot="1">
      <c r="A10" s="11">
        <v>652889.25</v>
      </c>
      <c r="B10" s="3">
        <v>41455</v>
      </c>
      <c r="C10" s="4">
        <v>218</v>
      </c>
      <c r="D10" s="5" t="s">
        <v>247</v>
      </c>
      <c r="E10" s="6" t="s">
        <v>248</v>
      </c>
      <c r="F10" s="7" t="s">
        <v>221</v>
      </c>
      <c r="G10" s="7" t="s">
        <v>249</v>
      </c>
      <c r="H10" s="7"/>
      <c r="I10" s="7" t="s">
        <v>248</v>
      </c>
      <c r="J10" s="7"/>
      <c r="K10" s="7"/>
      <c r="L10" s="7">
        <v>2014</v>
      </c>
      <c r="M10" s="8"/>
      <c r="N10" s="8" t="s">
        <v>223</v>
      </c>
      <c r="O10" s="8" t="s">
        <v>788</v>
      </c>
      <c r="P10" s="8"/>
      <c r="Q10" s="8"/>
      <c r="R10" s="9"/>
      <c r="S10" s="8" t="s">
        <v>42</v>
      </c>
      <c r="T10" s="10"/>
      <c r="U10" s="10"/>
      <c r="V10" s="10"/>
      <c r="W10" s="10"/>
      <c r="X10" s="10"/>
      <c r="Y10" s="10"/>
      <c r="Z10">
        <v>9</v>
      </c>
      <c r="AA10" t="str">
        <f>CONCATENATE("'",I10,"',")</f>
        <v>'92AAQ1D',</v>
      </c>
      <c r="AB10" t="str">
        <f>CONCATENATE("'",LEFT(E10,6),"',")</f>
        <v>'92AAQ1',</v>
      </c>
      <c r="AC10" t="str">
        <f>LEFT(E10,6)</f>
        <v>92AAQ1</v>
      </c>
      <c r="AD10" s="7" t="s">
        <v>221</v>
      </c>
      <c r="AE10" s="7" t="s">
        <v>249</v>
      </c>
      <c r="AF10" s="4">
        <v>218</v>
      </c>
      <c r="AG10" s="14" t="b">
        <f>EXACT(AC10,AQ10)</f>
        <v>1</v>
      </c>
      <c r="AH10" s="16">
        <f>AF10-AJ10</f>
        <v>0</v>
      </c>
      <c r="AI10" s="16" t="b">
        <f>EXACT(TRIM(AE10),TRIM(AL10))</f>
        <v>1</v>
      </c>
      <c r="AJ10">
        <v>218</v>
      </c>
      <c r="AK10" t="s">
        <v>865</v>
      </c>
      <c r="AL10" t="s">
        <v>875</v>
      </c>
      <c r="AM10">
        <v>2</v>
      </c>
      <c r="AN10">
        <v>8.3000000000000007</v>
      </c>
      <c r="AP10" t="s">
        <v>902</v>
      </c>
      <c r="AQ10" t="s">
        <v>903</v>
      </c>
      <c r="AR10" t="s">
        <v>874</v>
      </c>
      <c r="AS10" s="4">
        <v>218</v>
      </c>
      <c r="AT10" s="7">
        <v>2</v>
      </c>
      <c r="AU10" s="8">
        <v>8.3000000000000007</v>
      </c>
      <c r="AV10" s="10"/>
    </row>
    <row r="11" spans="1:48" ht="15.75" thickBot="1">
      <c r="A11" s="11">
        <v>687792.38</v>
      </c>
      <c r="B11" s="3">
        <v>41455</v>
      </c>
      <c r="C11" s="4">
        <v>196</v>
      </c>
      <c r="D11" s="5" t="s">
        <v>250</v>
      </c>
      <c r="E11" s="6" t="s">
        <v>251</v>
      </c>
      <c r="F11" s="7" t="s">
        <v>460</v>
      </c>
      <c r="G11" s="7" t="s">
        <v>252</v>
      </c>
      <c r="H11" s="7"/>
      <c r="I11" s="7" t="s">
        <v>251</v>
      </c>
      <c r="J11" s="7"/>
      <c r="K11" s="7"/>
      <c r="L11" s="7">
        <v>2014</v>
      </c>
      <c r="M11" s="8"/>
      <c r="N11" s="8" t="s">
        <v>223</v>
      </c>
      <c r="O11" s="8" t="s">
        <v>789</v>
      </c>
      <c r="P11" s="8"/>
      <c r="Q11" s="8"/>
      <c r="R11" s="9"/>
      <c r="S11" s="8" t="s">
        <v>42</v>
      </c>
      <c r="T11" s="10"/>
      <c r="U11" s="10"/>
      <c r="V11" s="10"/>
      <c r="W11" s="10"/>
      <c r="X11" s="10"/>
      <c r="Y11" s="10"/>
      <c r="Z11">
        <v>10</v>
      </c>
      <c r="AA11" t="str">
        <f>CONCATENATE("'",I11,"',")</f>
        <v>'970110E',</v>
      </c>
      <c r="AB11" t="str">
        <f>CONCATENATE("'",LEFT(E11,6),"',")</f>
        <v>'970110',</v>
      </c>
      <c r="AC11" t="str">
        <f>LEFT(E11,6)</f>
        <v>970110</v>
      </c>
      <c r="AD11" s="7" t="s">
        <v>460</v>
      </c>
      <c r="AE11" s="7" t="s">
        <v>252</v>
      </c>
      <c r="AF11" s="4">
        <v>196</v>
      </c>
      <c r="AG11" s="14" t="b">
        <f>EXACT(AC11,AQ11)</f>
        <v>1</v>
      </c>
      <c r="AH11" s="16">
        <f>AF11-AJ11</f>
        <v>0</v>
      </c>
      <c r="AI11" s="16" t="b">
        <f>EXACT(TRIM(AE11),TRIM(AL11))</f>
        <v>1</v>
      </c>
      <c r="AJ11">
        <v>196</v>
      </c>
      <c r="AK11">
        <v>970</v>
      </c>
      <c r="AL11" t="s">
        <v>940</v>
      </c>
      <c r="AM11">
        <v>3</v>
      </c>
      <c r="AN11">
        <v>8.4</v>
      </c>
      <c r="AP11" t="s">
        <v>941</v>
      </c>
      <c r="AQ11">
        <v>970110</v>
      </c>
      <c r="AR11" t="s">
        <v>938</v>
      </c>
      <c r="AS11" s="4">
        <v>196</v>
      </c>
      <c r="AT11" s="7">
        <v>3</v>
      </c>
      <c r="AU11" s="8">
        <v>8.4</v>
      </c>
      <c r="AV11" s="10"/>
    </row>
    <row r="12" spans="1:48" ht="15.75" thickBot="1">
      <c r="A12" s="11">
        <v>837981</v>
      </c>
      <c r="B12" s="3">
        <v>41455</v>
      </c>
      <c r="C12" s="4">
        <v>204</v>
      </c>
      <c r="D12" s="5" t="s">
        <v>253</v>
      </c>
      <c r="E12" s="6" t="s">
        <v>254</v>
      </c>
      <c r="F12" s="7" t="s">
        <v>460</v>
      </c>
      <c r="G12" s="7" t="s">
        <v>255</v>
      </c>
      <c r="H12" s="7"/>
      <c r="I12" s="7" t="s">
        <v>254</v>
      </c>
      <c r="J12" s="7"/>
      <c r="K12" s="7"/>
      <c r="L12" s="7">
        <v>2014</v>
      </c>
      <c r="M12" s="8"/>
      <c r="N12" s="8" t="s">
        <v>223</v>
      </c>
      <c r="O12" s="8" t="s">
        <v>790</v>
      </c>
      <c r="P12" s="8"/>
      <c r="Q12" s="8"/>
      <c r="R12" s="9"/>
      <c r="S12" s="8" t="s">
        <v>42</v>
      </c>
      <c r="T12" s="10"/>
      <c r="U12" s="10"/>
      <c r="V12" s="10"/>
      <c r="W12" s="10"/>
      <c r="X12" s="10"/>
      <c r="Y12" s="10"/>
      <c r="Z12">
        <v>11</v>
      </c>
      <c r="AA12" t="str">
        <f>CONCATENATE("'",I12,"',")</f>
        <v>'970120E',</v>
      </c>
      <c r="AB12" t="str">
        <f>CONCATENATE("'",LEFT(E12,6),"',")</f>
        <v>'970120',</v>
      </c>
      <c r="AC12" t="str">
        <f>LEFT(E12,6)</f>
        <v>970120</v>
      </c>
      <c r="AD12" s="7" t="s">
        <v>460</v>
      </c>
      <c r="AE12" s="7" t="s">
        <v>255</v>
      </c>
      <c r="AF12" s="4">
        <v>204</v>
      </c>
      <c r="AG12" s="14" t="b">
        <f>EXACT(AC12,AQ12)</f>
        <v>1</v>
      </c>
      <c r="AH12" s="16">
        <f>AF12-AJ12</f>
        <v>0</v>
      </c>
      <c r="AI12" s="16" t="b">
        <f>EXACT(TRIM(AE12),TRIM(AL12))</f>
        <v>1</v>
      </c>
      <c r="AJ12">
        <v>204</v>
      </c>
      <c r="AK12">
        <v>970</v>
      </c>
      <c r="AL12" t="s">
        <v>946</v>
      </c>
      <c r="AM12">
        <v>3</v>
      </c>
      <c r="AN12">
        <v>8.6999999999999993</v>
      </c>
      <c r="AP12" t="s">
        <v>947</v>
      </c>
      <c r="AQ12">
        <v>970120</v>
      </c>
      <c r="AR12" t="s">
        <v>942</v>
      </c>
      <c r="AS12" s="4">
        <v>204</v>
      </c>
      <c r="AT12" s="7">
        <v>3</v>
      </c>
      <c r="AU12" s="8">
        <v>8.6999999999999993</v>
      </c>
      <c r="AV12" s="10"/>
    </row>
    <row r="13" spans="1:48" ht="15.75" thickBot="1">
      <c r="A13" s="11">
        <v>676432.13</v>
      </c>
      <c r="B13" s="3">
        <v>41455</v>
      </c>
      <c r="C13" s="4">
        <v>166</v>
      </c>
      <c r="D13" s="5" t="s">
        <v>256</v>
      </c>
      <c r="E13" s="6" t="s">
        <v>257</v>
      </c>
      <c r="F13" s="7" t="s">
        <v>460</v>
      </c>
      <c r="G13" s="7" t="s">
        <v>258</v>
      </c>
      <c r="H13" s="7"/>
      <c r="I13" s="7" t="s">
        <v>257</v>
      </c>
      <c r="J13" s="7"/>
      <c r="K13" s="7"/>
      <c r="L13" s="7">
        <v>2014</v>
      </c>
      <c r="M13" s="8"/>
      <c r="N13" s="8" t="s">
        <v>223</v>
      </c>
      <c r="O13" s="8" t="s">
        <v>791</v>
      </c>
      <c r="P13" s="8"/>
      <c r="Q13" s="8"/>
      <c r="R13" s="9"/>
      <c r="S13" s="8" t="s">
        <v>42</v>
      </c>
      <c r="T13" s="10"/>
      <c r="U13" s="10"/>
      <c r="V13" s="10"/>
      <c r="W13" s="10"/>
      <c r="X13" s="10"/>
      <c r="Y13" s="10"/>
      <c r="Z13">
        <v>12</v>
      </c>
      <c r="AA13" t="str">
        <f>CONCATENATE("'",I13,"',")</f>
        <v>'970140E',</v>
      </c>
      <c r="AB13" t="str">
        <f>CONCATENATE("'",LEFT(E13,6),"',")</f>
        <v>'970140',</v>
      </c>
      <c r="AC13" t="str">
        <f>LEFT(E13,6)</f>
        <v>970140</v>
      </c>
      <c r="AD13" s="7" t="s">
        <v>460</v>
      </c>
      <c r="AE13" s="7" t="s">
        <v>258</v>
      </c>
      <c r="AF13" s="4">
        <v>166</v>
      </c>
      <c r="AG13" s="14" t="b">
        <f>EXACT(AC13,AQ13)</f>
        <v>1</v>
      </c>
      <c r="AH13" s="16">
        <f>AF13-AJ13</f>
        <v>0</v>
      </c>
      <c r="AI13" s="16" t="b">
        <f>EXACT(TRIM(AE13),TRIM(AL13))</f>
        <v>1</v>
      </c>
      <c r="AJ13">
        <v>166</v>
      </c>
      <c r="AK13">
        <v>970</v>
      </c>
      <c r="AL13" t="s">
        <v>1103</v>
      </c>
      <c r="AM13">
        <v>3</v>
      </c>
      <c r="AN13">
        <v>6.3</v>
      </c>
      <c r="AP13" t="s">
        <v>1104</v>
      </c>
      <c r="AQ13">
        <v>970140</v>
      </c>
      <c r="AR13" t="s">
        <v>952</v>
      </c>
      <c r="AS13" s="4">
        <v>166</v>
      </c>
      <c r="AT13" s="7">
        <v>3</v>
      </c>
      <c r="AU13" s="8">
        <v>6.3</v>
      </c>
      <c r="AV13" s="10"/>
    </row>
    <row r="14" spans="1:48" ht="15.75" thickBot="1">
      <c r="A14" s="11">
        <v>730699.31</v>
      </c>
      <c r="B14" s="3">
        <v>41455</v>
      </c>
      <c r="C14" s="4">
        <v>203</v>
      </c>
      <c r="D14" s="5" t="s">
        <v>259</v>
      </c>
      <c r="E14" s="6" t="s">
        <v>260</v>
      </c>
      <c r="F14" s="7" t="s">
        <v>460</v>
      </c>
      <c r="G14" s="7" t="s">
        <v>261</v>
      </c>
      <c r="H14" s="7"/>
      <c r="I14" s="7" t="s">
        <v>260</v>
      </c>
      <c r="J14" s="7"/>
      <c r="K14" s="7"/>
      <c r="L14" s="7">
        <v>2014</v>
      </c>
      <c r="M14" s="8"/>
      <c r="N14" s="8" t="s">
        <v>223</v>
      </c>
      <c r="O14" s="8" t="s">
        <v>789</v>
      </c>
      <c r="P14" s="8"/>
      <c r="Q14" s="8"/>
      <c r="R14" s="9"/>
      <c r="S14" s="8" t="s">
        <v>42</v>
      </c>
      <c r="T14" s="10"/>
      <c r="U14" s="10"/>
      <c r="V14" s="10"/>
      <c r="W14" s="10"/>
      <c r="X14" s="10"/>
      <c r="Y14" s="10"/>
      <c r="Z14">
        <v>13</v>
      </c>
      <c r="AA14" t="str">
        <f>CONCATENATE("'",I14,"',")</f>
        <v>'970410E',</v>
      </c>
      <c r="AB14" t="str">
        <f>CONCATENATE("'",LEFT(E14,6),"',")</f>
        <v>'970410',</v>
      </c>
      <c r="AC14" t="str">
        <f>LEFT(E14,6)</f>
        <v>970410</v>
      </c>
      <c r="AD14" s="7" t="s">
        <v>460</v>
      </c>
      <c r="AE14" s="7" t="s">
        <v>261</v>
      </c>
      <c r="AF14" s="4">
        <v>203</v>
      </c>
      <c r="AG14" s="14" t="b">
        <f>EXACT(AC14,AQ14)</f>
        <v>1</v>
      </c>
      <c r="AH14" s="16">
        <f>AF14-AJ14</f>
        <v>0</v>
      </c>
      <c r="AI14" s="16" t="b">
        <f>EXACT(TRIM(AE14),TRIM(AL14))</f>
        <v>1</v>
      </c>
      <c r="AJ14">
        <v>203</v>
      </c>
      <c r="AK14">
        <v>970</v>
      </c>
      <c r="AL14" t="s">
        <v>956</v>
      </c>
      <c r="AM14">
        <v>3</v>
      </c>
      <c r="AN14">
        <v>8.6999999999999993</v>
      </c>
      <c r="AP14" t="s">
        <v>957</v>
      </c>
      <c r="AQ14">
        <v>970410</v>
      </c>
      <c r="AR14" t="s">
        <v>955</v>
      </c>
      <c r="AS14" s="4">
        <v>203</v>
      </c>
      <c r="AT14" s="7">
        <v>3</v>
      </c>
      <c r="AU14" s="8">
        <v>8.6999999999999993</v>
      </c>
      <c r="AV14" s="10"/>
    </row>
    <row r="15" spans="1:48" ht="15.75" thickBot="1">
      <c r="A15" s="11">
        <v>882150.19</v>
      </c>
      <c r="B15" s="3">
        <v>41455</v>
      </c>
      <c r="C15" s="4">
        <v>208</v>
      </c>
      <c r="D15" s="5" t="s">
        <v>262</v>
      </c>
      <c r="E15" s="6" t="s">
        <v>263</v>
      </c>
      <c r="F15" s="7" t="s">
        <v>460</v>
      </c>
      <c r="G15" s="7" t="s">
        <v>264</v>
      </c>
      <c r="H15" s="7"/>
      <c r="I15" s="7" t="s">
        <v>263</v>
      </c>
      <c r="J15" s="7"/>
      <c r="K15" s="7"/>
      <c r="L15" s="7">
        <v>2014</v>
      </c>
      <c r="M15" s="8"/>
      <c r="N15" s="8" t="s">
        <v>223</v>
      </c>
      <c r="O15" s="8" t="s">
        <v>790</v>
      </c>
      <c r="P15" s="8"/>
      <c r="Q15" s="8"/>
      <c r="R15" s="9"/>
      <c r="S15" s="8" t="s">
        <v>42</v>
      </c>
      <c r="T15" s="10"/>
      <c r="U15" s="10"/>
      <c r="V15" s="10"/>
      <c r="W15" s="10"/>
      <c r="X15" s="10"/>
      <c r="Y15" s="10"/>
      <c r="Z15">
        <v>14</v>
      </c>
      <c r="AA15" t="str">
        <f>CONCATENATE("'",I15,"',")</f>
        <v>'970420E',</v>
      </c>
      <c r="AB15" t="str">
        <f>CONCATENATE("'",LEFT(E15,6),"',")</f>
        <v>'970420',</v>
      </c>
      <c r="AC15" t="str">
        <f>LEFT(E15,6)</f>
        <v>970420</v>
      </c>
      <c r="AD15" s="7" t="s">
        <v>460</v>
      </c>
      <c r="AE15" s="7" t="s">
        <v>264</v>
      </c>
      <c r="AF15" s="4">
        <v>208</v>
      </c>
      <c r="AG15" s="14" t="b">
        <f>EXACT(AC15,AQ15)</f>
        <v>1</v>
      </c>
      <c r="AH15" s="16">
        <f>AF15-AJ15</f>
        <v>0</v>
      </c>
      <c r="AI15" s="16" t="b">
        <f>EXACT(TRIM(AE15),TRIM(AL15))</f>
        <v>1</v>
      </c>
      <c r="AJ15">
        <v>208</v>
      </c>
      <c r="AK15">
        <v>970</v>
      </c>
      <c r="AL15" t="s">
        <v>961</v>
      </c>
      <c r="AM15">
        <v>3</v>
      </c>
      <c r="AN15">
        <v>8.9</v>
      </c>
      <c r="AP15" t="s">
        <v>962</v>
      </c>
      <c r="AQ15">
        <v>970420</v>
      </c>
      <c r="AR15" t="s">
        <v>958</v>
      </c>
      <c r="AS15" s="4">
        <v>208</v>
      </c>
      <c r="AT15" s="7">
        <v>3</v>
      </c>
      <c r="AU15" s="8">
        <v>8.9</v>
      </c>
      <c r="AV15" s="10"/>
    </row>
    <row r="16" spans="1:48" ht="15.75" thickBot="1">
      <c r="A16" s="11">
        <v>1196421.75</v>
      </c>
      <c r="B16" s="3">
        <v>41455</v>
      </c>
      <c r="C16" s="4">
        <v>239</v>
      </c>
      <c r="D16" s="5" t="s">
        <v>265</v>
      </c>
      <c r="E16" s="6" t="s">
        <v>266</v>
      </c>
      <c r="F16" s="7" t="s">
        <v>460</v>
      </c>
      <c r="G16" s="7" t="s">
        <v>267</v>
      </c>
      <c r="H16" s="7"/>
      <c r="I16" s="7" t="s">
        <v>266</v>
      </c>
      <c r="J16" s="7"/>
      <c r="K16" s="7"/>
      <c r="L16" s="7">
        <v>2014</v>
      </c>
      <c r="M16" s="8"/>
      <c r="N16" s="8" t="s">
        <v>223</v>
      </c>
      <c r="O16" s="8" t="s">
        <v>792</v>
      </c>
      <c r="P16" s="8"/>
      <c r="Q16" s="8"/>
      <c r="R16" s="9"/>
      <c r="S16" s="8" t="s">
        <v>42</v>
      </c>
      <c r="T16" s="10"/>
      <c r="U16" s="10"/>
      <c r="V16" s="10"/>
      <c r="W16" s="10"/>
      <c r="X16" s="10"/>
      <c r="Y16" s="10"/>
      <c r="Z16">
        <v>15</v>
      </c>
      <c r="AA16" t="str">
        <f>CONCATENATE("'",I16,"',")</f>
        <v>'970430E',</v>
      </c>
      <c r="AB16" t="str">
        <f>CONCATENATE("'",LEFT(E16,6),"',")</f>
        <v>'970430',</v>
      </c>
      <c r="AC16" t="str">
        <f>LEFT(E16,6)</f>
        <v>970430</v>
      </c>
      <c r="AD16" s="7" t="s">
        <v>460</v>
      </c>
      <c r="AE16" s="7" t="s">
        <v>267</v>
      </c>
      <c r="AF16" s="4">
        <v>239</v>
      </c>
      <c r="AG16" s="14" t="b">
        <f>EXACT(AC16,AQ16)</f>
        <v>1</v>
      </c>
      <c r="AH16" s="16">
        <f>AF16-AJ16</f>
        <v>0</v>
      </c>
      <c r="AI16" s="16" t="b">
        <f>EXACT(TRIM(AE16),TRIM(AL16))</f>
        <v>1</v>
      </c>
      <c r="AJ16">
        <v>239</v>
      </c>
      <c r="AK16">
        <v>970</v>
      </c>
      <c r="AL16" t="s">
        <v>967</v>
      </c>
      <c r="AM16">
        <v>3</v>
      </c>
      <c r="AN16">
        <v>10.199999999999999</v>
      </c>
      <c r="AP16" t="s">
        <v>968</v>
      </c>
      <c r="AQ16">
        <v>970430</v>
      </c>
      <c r="AR16" t="s">
        <v>963</v>
      </c>
      <c r="AS16" s="4">
        <v>239</v>
      </c>
      <c r="AT16" s="7">
        <v>3</v>
      </c>
      <c r="AU16" s="8">
        <v>10.199999999999999</v>
      </c>
      <c r="AV16" s="10"/>
    </row>
    <row r="17" spans="1:48" ht="15.75" thickBot="1">
      <c r="A17" s="11">
        <v>1087877.81</v>
      </c>
      <c r="B17" s="3">
        <v>41455</v>
      </c>
      <c r="C17" s="4">
        <v>210</v>
      </c>
      <c r="D17" s="5" t="s">
        <v>268</v>
      </c>
      <c r="E17" s="6" t="s">
        <v>269</v>
      </c>
      <c r="F17" s="7" t="s">
        <v>460</v>
      </c>
      <c r="G17" s="7" t="s">
        <v>264</v>
      </c>
      <c r="H17" s="7"/>
      <c r="I17" s="7" t="s">
        <v>269</v>
      </c>
      <c r="J17" s="7"/>
      <c r="K17" s="7"/>
      <c r="L17" s="7">
        <v>2014</v>
      </c>
      <c r="M17" s="8"/>
      <c r="N17" s="8" t="s">
        <v>223</v>
      </c>
      <c r="O17" s="8" t="s">
        <v>793</v>
      </c>
      <c r="P17" s="8"/>
      <c r="Q17" s="8"/>
      <c r="R17" s="9"/>
      <c r="S17" s="8" t="s">
        <v>42</v>
      </c>
      <c r="T17" s="10"/>
      <c r="U17" s="10"/>
      <c r="V17" s="10"/>
      <c r="W17" s="10"/>
      <c r="X17" s="10"/>
      <c r="Y17" s="10"/>
      <c r="Z17">
        <v>16</v>
      </c>
      <c r="AA17" t="str">
        <f>CONCATENATE("'",I17,"',")</f>
        <v>'970460E',</v>
      </c>
      <c r="AB17" t="str">
        <f>CONCATENATE("'",LEFT(E17,6),"',")</f>
        <v>'970460',</v>
      </c>
      <c r="AC17" t="str">
        <f>LEFT(E17,6)</f>
        <v>970460</v>
      </c>
      <c r="AD17" s="7" t="s">
        <v>460</v>
      </c>
      <c r="AE17" s="7" t="s">
        <v>264</v>
      </c>
      <c r="AF17" s="4">
        <v>210</v>
      </c>
      <c r="AG17" s="14" t="b">
        <f>EXACT(AC17,AQ17)</f>
        <v>1</v>
      </c>
      <c r="AH17" s="16">
        <f>AF17-AJ17</f>
        <v>0</v>
      </c>
      <c r="AI17" s="16" t="b">
        <f>EXACT(TRIM(AE17),TRIM(AL17))</f>
        <v>1</v>
      </c>
      <c r="AJ17">
        <v>210</v>
      </c>
      <c r="AK17">
        <v>970</v>
      </c>
      <c r="AL17" t="s">
        <v>961</v>
      </c>
      <c r="AM17">
        <v>7</v>
      </c>
      <c r="AN17">
        <v>9</v>
      </c>
      <c r="AP17" t="s">
        <v>969</v>
      </c>
      <c r="AQ17">
        <v>970460</v>
      </c>
      <c r="AR17" t="s">
        <v>958</v>
      </c>
      <c r="AS17" s="4">
        <v>210</v>
      </c>
      <c r="AT17" s="7">
        <v>7</v>
      </c>
      <c r="AU17" s="8">
        <v>9</v>
      </c>
      <c r="AV17" s="10"/>
    </row>
    <row r="18" spans="1:48" ht="15.75" thickBot="1">
      <c r="A18" s="11">
        <v>1337784.19</v>
      </c>
      <c r="B18" s="3">
        <v>41455</v>
      </c>
      <c r="C18" s="4">
        <v>242</v>
      </c>
      <c r="D18" s="5" t="s">
        <v>270</v>
      </c>
      <c r="E18" s="6" t="s">
        <v>271</v>
      </c>
      <c r="F18" s="7" t="s">
        <v>460</v>
      </c>
      <c r="G18" s="7" t="s">
        <v>267</v>
      </c>
      <c r="H18" s="7"/>
      <c r="I18" s="7" t="s">
        <v>271</v>
      </c>
      <c r="J18" s="7"/>
      <c r="K18" s="7"/>
      <c r="L18" s="7">
        <v>2014</v>
      </c>
      <c r="M18" s="8"/>
      <c r="N18" s="8" t="s">
        <v>223</v>
      </c>
      <c r="O18" s="8" t="s">
        <v>792</v>
      </c>
      <c r="P18" s="8"/>
      <c r="Q18" s="8"/>
      <c r="R18" s="9"/>
      <c r="S18" s="8" t="s">
        <v>42</v>
      </c>
      <c r="T18" s="10"/>
      <c r="U18" s="10"/>
      <c r="V18" s="10"/>
      <c r="W18" s="10"/>
      <c r="X18" s="10"/>
      <c r="Y18" s="10"/>
      <c r="Z18">
        <v>17</v>
      </c>
      <c r="AA18" t="str">
        <f>CONCATENATE("'",I18,"',")</f>
        <v>'970470E',</v>
      </c>
      <c r="AB18" t="str">
        <f>CONCATENATE("'",LEFT(E18,6),"',")</f>
        <v>'970470',</v>
      </c>
      <c r="AC18" t="str">
        <f>LEFT(E18,6)</f>
        <v>970470</v>
      </c>
      <c r="AD18" s="7" t="s">
        <v>460</v>
      </c>
      <c r="AE18" s="7" t="s">
        <v>267</v>
      </c>
      <c r="AF18" s="4">
        <v>242</v>
      </c>
      <c r="AG18" s="14" t="b">
        <f>EXACT(AC18,AQ18)</f>
        <v>1</v>
      </c>
      <c r="AH18" s="16">
        <f>AF18-AJ18</f>
        <v>0</v>
      </c>
      <c r="AI18" s="16" t="b">
        <f>EXACT(TRIM(AE18),TRIM(AL18))</f>
        <v>1</v>
      </c>
      <c r="AJ18">
        <v>242</v>
      </c>
      <c r="AK18">
        <v>970</v>
      </c>
      <c r="AL18" t="s">
        <v>967</v>
      </c>
      <c r="AM18">
        <v>7</v>
      </c>
      <c r="AN18">
        <v>10.3</v>
      </c>
      <c r="AP18" t="s">
        <v>970</v>
      </c>
      <c r="AQ18">
        <v>970470</v>
      </c>
      <c r="AR18" t="s">
        <v>963</v>
      </c>
      <c r="AS18" s="4">
        <v>242</v>
      </c>
      <c r="AT18" s="7">
        <v>7</v>
      </c>
      <c r="AU18" s="8">
        <v>10.3</v>
      </c>
      <c r="AV18" s="10"/>
    </row>
    <row r="19" spans="1:48" ht="15.75" thickBot="1">
      <c r="A19" s="11">
        <v>998267.63</v>
      </c>
      <c r="B19" s="3">
        <v>41455</v>
      </c>
      <c r="C19" s="4">
        <v>249</v>
      </c>
      <c r="D19" s="5" t="s">
        <v>272</v>
      </c>
      <c r="E19" s="6" t="s">
        <v>273</v>
      </c>
      <c r="F19" s="7" t="s">
        <v>460</v>
      </c>
      <c r="G19" s="7" t="s">
        <v>274</v>
      </c>
      <c r="H19" s="7"/>
      <c r="I19" s="7" t="s">
        <v>273</v>
      </c>
      <c r="J19" s="7"/>
      <c r="K19" s="7"/>
      <c r="L19" s="7">
        <v>2014</v>
      </c>
      <c r="M19" s="8"/>
      <c r="N19" s="8" t="s">
        <v>223</v>
      </c>
      <c r="O19" s="8" t="s">
        <v>794</v>
      </c>
      <c r="P19" s="8"/>
      <c r="Q19" s="8"/>
      <c r="R19" s="9"/>
      <c r="S19" s="8" t="s">
        <v>42</v>
      </c>
      <c r="T19" s="10"/>
      <c r="U19" s="10"/>
      <c r="V19" s="10"/>
      <c r="W19" s="10"/>
      <c r="X19" s="10"/>
      <c r="Y19" s="10"/>
      <c r="Z19">
        <v>18</v>
      </c>
      <c r="AA19" t="str">
        <f>CONCATENATE("'",I19,"',")</f>
        <v>'970740E',</v>
      </c>
      <c r="AB19" t="str">
        <f>CONCATENATE("'",LEFT(E19,6),"',")</f>
        <v>'970740',</v>
      </c>
      <c r="AC19" t="str">
        <f>LEFT(E19,6)</f>
        <v>970740</v>
      </c>
      <c r="AD19" s="7" t="s">
        <v>460</v>
      </c>
      <c r="AE19" s="7" t="s">
        <v>274</v>
      </c>
      <c r="AF19" s="4">
        <v>249</v>
      </c>
      <c r="AG19" s="14" t="b">
        <f>EXACT(AC19,AQ19)</f>
        <v>1</v>
      </c>
      <c r="AH19" s="16">
        <f>AF19-AJ19</f>
        <v>0</v>
      </c>
      <c r="AI19" s="16" t="b">
        <f>EXACT(TRIM(AE19),TRIM(AL19))</f>
        <v>1</v>
      </c>
      <c r="AJ19">
        <v>249</v>
      </c>
      <c r="AK19">
        <v>970</v>
      </c>
      <c r="AL19" t="s">
        <v>972</v>
      </c>
      <c r="AM19">
        <v>3</v>
      </c>
      <c r="AN19">
        <v>10.7</v>
      </c>
      <c r="AP19" t="s">
        <v>973</v>
      </c>
      <c r="AQ19">
        <v>970740</v>
      </c>
      <c r="AR19" t="s">
        <v>971</v>
      </c>
      <c r="AS19" s="4">
        <v>249</v>
      </c>
      <c r="AT19" s="7">
        <v>3</v>
      </c>
      <c r="AU19" s="8">
        <v>10.7</v>
      </c>
      <c r="AV19" s="10"/>
    </row>
    <row r="20" spans="1:48" ht="15.75" thickBot="1">
      <c r="A20" s="11">
        <v>426630.94</v>
      </c>
      <c r="B20" s="3">
        <v>41455</v>
      </c>
      <c r="C20" s="4">
        <v>192</v>
      </c>
      <c r="D20" s="5" t="s">
        <v>275</v>
      </c>
      <c r="E20" s="6" t="s">
        <v>276</v>
      </c>
      <c r="F20" s="7" t="s">
        <v>462</v>
      </c>
      <c r="G20" s="7" t="s">
        <v>277</v>
      </c>
      <c r="H20" s="7"/>
      <c r="I20" s="7" t="s">
        <v>276</v>
      </c>
      <c r="J20" s="7"/>
      <c r="K20" s="7"/>
      <c r="L20" s="7">
        <v>2014</v>
      </c>
      <c r="M20" s="8"/>
      <c r="N20" s="8" t="s">
        <v>278</v>
      </c>
      <c r="O20" s="8" t="s">
        <v>795</v>
      </c>
      <c r="P20" s="8"/>
      <c r="Q20" s="8"/>
      <c r="R20" s="9"/>
      <c r="S20" s="8" t="s">
        <v>42</v>
      </c>
      <c r="T20" s="10"/>
      <c r="U20" s="10"/>
      <c r="V20" s="10"/>
      <c r="W20" s="10"/>
      <c r="X20" s="10"/>
      <c r="Y20" s="10"/>
      <c r="Z20">
        <v>19</v>
      </c>
      <c r="AA20" t="str">
        <f>CONCATENATE("'",I20,"',")</f>
        <v>'981120E',</v>
      </c>
      <c r="AB20" t="str">
        <f>CONCATENATE("'",LEFT(E20,6),"',")</f>
        <v>'981120',</v>
      </c>
      <c r="AC20" t="str">
        <f>LEFT(E20,6)</f>
        <v>981120</v>
      </c>
      <c r="AD20" s="7" t="s">
        <v>462</v>
      </c>
      <c r="AE20" s="7" t="s">
        <v>277</v>
      </c>
      <c r="AF20" s="4">
        <v>192</v>
      </c>
      <c r="AG20" s="14" t="b">
        <f>EXACT(AC20,AQ20)</f>
        <v>1</v>
      </c>
      <c r="AH20" s="16">
        <f>AF20-AJ20</f>
        <v>0</v>
      </c>
      <c r="AI20" s="16" t="b">
        <f>EXACT(TRIM(AE20),TRIM(AL20))</f>
        <v>1</v>
      </c>
      <c r="AJ20">
        <v>192</v>
      </c>
      <c r="AK20">
        <v>981</v>
      </c>
      <c r="AL20" t="s">
        <v>998</v>
      </c>
      <c r="AM20">
        <v>1</v>
      </c>
      <c r="AN20">
        <v>8.1999999999999993</v>
      </c>
      <c r="AP20">
        <v>98112002</v>
      </c>
      <c r="AQ20" t="s">
        <v>1181</v>
      </c>
      <c r="AR20" t="s">
        <v>997</v>
      </c>
      <c r="AS20" s="4">
        <v>192</v>
      </c>
      <c r="AT20" s="7">
        <v>1</v>
      </c>
      <c r="AU20" s="8">
        <v>8.1999999999999993</v>
      </c>
      <c r="AV20" s="10"/>
    </row>
    <row r="21" spans="1:48" ht="15.75" thickBot="1">
      <c r="A21" s="11">
        <v>426630.94</v>
      </c>
      <c r="B21" s="3">
        <v>41455</v>
      </c>
      <c r="C21" s="4">
        <v>180</v>
      </c>
      <c r="D21" s="5" t="s">
        <v>279</v>
      </c>
      <c r="E21" s="6" t="s">
        <v>280</v>
      </c>
      <c r="F21" s="7" t="s">
        <v>462</v>
      </c>
      <c r="G21" s="7" t="s">
        <v>281</v>
      </c>
      <c r="H21" s="7"/>
      <c r="I21" s="7" t="s">
        <v>280</v>
      </c>
      <c r="J21" s="7"/>
      <c r="K21" s="7"/>
      <c r="L21" s="7">
        <v>2014</v>
      </c>
      <c r="M21" s="8"/>
      <c r="N21" s="8" t="s">
        <v>278</v>
      </c>
      <c r="O21" s="8" t="s">
        <v>795</v>
      </c>
      <c r="P21" s="8"/>
      <c r="Q21" s="8"/>
      <c r="R21" s="9"/>
      <c r="S21" s="8" t="s">
        <v>42</v>
      </c>
      <c r="T21" s="10"/>
      <c r="U21" s="10"/>
      <c r="V21" s="10"/>
      <c r="W21" s="10"/>
      <c r="X21" s="10"/>
      <c r="Y21" s="10"/>
      <c r="Z21">
        <v>20</v>
      </c>
      <c r="AA21" t="str">
        <f>CONCATENATE("'",I21,"',")</f>
        <v>'981120EA',</v>
      </c>
      <c r="AB21" t="str">
        <f>CONCATENATE("'",LEFT(E21,6),"',")</f>
        <v>'981120',</v>
      </c>
      <c r="AC21" t="str">
        <f>LEFT(E21,6)</f>
        <v>981120</v>
      </c>
      <c r="AD21" s="7" t="s">
        <v>462</v>
      </c>
      <c r="AE21" s="7" t="s">
        <v>281</v>
      </c>
      <c r="AF21" s="4">
        <v>180</v>
      </c>
      <c r="AG21" s="14" t="b">
        <f>EXACT(AC21,AQ21)</f>
        <v>1</v>
      </c>
      <c r="AH21" s="16">
        <f>AF21-AJ21</f>
        <v>0</v>
      </c>
      <c r="AI21" s="16" t="b">
        <f>EXACT(TRIM(AE21),TRIM(AL21))</f>
        <v>1</v>
      </c>
      <c r="AJ21">
        <v>180</v>
      </c>
      <c r="AK21">
        <v>981</v>
      </c>
      <c r="AL21" t="s">
        <v>1032</v>
      </c>
      <c r="AM21">
        <v>1</v>
      </c>
      <c r="AN21">
        <v>7.7</v>
      </c>
      <c r="AP21" t="s">
        <v>1108</v>
      </c>
      <c r="AQ21" t="s">
        <v>1181</v>
      </c>
      <c r="AR21" t="s">
        <v>997</v>
      </c>
      <c r="AS21" s="4">
        <v>180</v>
      </c>
      <c r="AT21" s="7">
        <v>1</v>
      </c>
      <c r="AU21" s="8">
        <v>7.7</v>
      </c>
      <c r="AV21" s="10"/>
    </row>
    <row r="22" spans="1:48" ht="15.75" thickBot="1">
      <c r="A22" s="11">
        <v>530183.25</v>
      </c>
      <c r="B22" s="3">
        <v>41455</v>
      </c>
      <c r="C22" s="4">
        <v>206</v>
      </c>
      <c r="D22" s="5" t="s">
        <v>282</v>
      </c>
      <c r="E22" s="6" t="s">
        <v>283</v>
      </c>
      <c r="F22" s="7" t="s">
        <v>462</v>
      </c>
      <c r="G22" s="7" t="s">
        <v>284</v>
      </c>
      <c r="H22" s="7"/>
      <c r="I22" s="7" t="s">
        <v>283</v>
      </c>
      <c r="J22" s="7"/>
      <c r="K22" s="7"/>
      <c r="L22" s="7">
        <v>2014</v>
      </c>
      <c r="M22" s="8"/>
      <c r="N22" s="8" t="s">
        <v>278</v>
      </c>
      <c r="O22" s="8" t="s">
        <v>723</v>
      </c>
      <c r="P22" s="8"/>
      <c r="Q22" s="8"/>
      <c r="R22" s="9"/>
      <c r="S22" s="8" t="s">
        <v>42</v>
      </c>
      <c r="T22" s="10"/>
      <c r="U22" s="10"/>
      <c r="V22" s="10"/>
      <c r="W22" s="10"/>
      <c r="X22" s="10"/>
      <c r="Y22" s="10"/>
      <c r="Z22">
        <v>21</v>
      </c>
      <c r="AA22" t="str">
        <f>CONCATENATE("'",I22,"',")</f>
        <v>'981130E',</v>
      </c>
      <c r="AB22" t="str">
        <f>CONCATENATE("'",LEFT(E22,6),"',")</f>
        <v>'981130',</v>
      </c>
      <c r="AC22" t="str">
        <f>LEFT(E22,6)</f>
        <v>981130</v>
      </c>
      <c r="AD22" s="7" t="s">
        <v>462</v>
      </c>
      <c r="AE22" s="7" t="s">
        <v>284</v>
      </c>
      <c r="AF22" s="4">
        <v>206</v>
      </c>
      <c r="AG22" s="14" t="b">
        <f>EXACT(AC22,AQ22)</f>
        <v>1</v>
      </c>
      <c r="AH22" s="16">
        <f>AF22-AJ22</f>
        <v>0</v>
      </c>
      <c r="AI22" s="16" t="b">
        <f>EXACT(TRIM(AE22),TRIM(AL22))</f>
        <v>1</v>
      </c>
      <c r="AJ22">
        <v>206</v>
      </c>
      <c r="AK22">
        <v>981</v>
      </c>
      <c r="AL22" t="s">
        <v>1093</v>
      </c>
      <c r="AM22">
        <v>1</v>
      </c>
      <c r="AN22">
        <v>8.8000000000000007</v>
      </c>
      <c r="AP22">
        <v>98113002</v>
      </c>
      <c r="AQ22" t="s">
        <v>1182</v>
      </c>
      <c r="AR22" t="s">
        <v>1109</v>
      </c>
      <c r="AS22" s="4">
        <v>206</v>
      </c>
      <c r="AT22" s="7">
        <v>1</v>
      </c>
      <c r="AU22" s="8">
        <v>8.8000000000000007</v>
      </c>
      <c r="AV22" s="10"/>
    </row>
    <row r="23" spans="1:48" ht="15.75" thickBot="1">
      <c r="A23" s="11">
        <v>530183.25</v>
      </c>
      <c r="B23" s="3">
        <v>41455</v>
      </c>
      <c r="C23" s="4">
        <v>188</v>
      </c>
      <c r="D23" s="5" t="s">
        <v>285</v>
      </c>
      <c r="E23" s="6" t="s">
        <v>286</v>
      </c>
      <c r="F23" s="7" t="s">
        <v>462</v>
      </c>
      <c r="G23" s="7" t="s">
        <v>287</v>
      </c>
      <c r="H23" s="7"/>
      <c r="I23" s="7" t="s">
        <v>286</v>
      </c>
      <c r="J23" s="7"/>
      <c r="K23" s="7"/>
      <c r="L23" s="7">
        <v>2014</v>
      </c>
      <c r="M23" s="8"/>
      <c r="N23" s="8" t="s">
        <v>278</v>
      </c>
      <c r="O23" s="8" t="s">
        <v>723</v>
      </c>
      <c r="P23" s="8"/>
      <c r="Q23" s="8"/>
      <c r="R23" s="9"/>
      <c r="S23" s="8" t="s">
        <v>42</v>
      </c>
      <c r="T23" s="10"/>
      <c r="U23" s="10"/>
      <c r="V23" s="10"/>
      <c r="W23" s="10"/>
      <c r="X23" s="10"/>
      <c r="Y23" s="10"/>
      <c r="Z23">
        <v>22</v>
      </c>
      <c r="AA23" t="str">
        <f>CONCATENATE("'",I23,"',")</f>
        <v>'981130EA',</v>
      </c>
      <c r="AB23" t="str">
        <f>CONCATENATE("'",LEFT(E23,6),"',")</f>
        <v>'981130',</v>
      </c>
      <c r="AC23" t="str">
        <f>LEFT(E23,6)</f>
        <v>981130</v>
      </c>
      <c r="AD23" s="7" t="s">
        <v>462</v>
      </c>
      <c r="AE23" s="7" t="s">
        <v>287</v>
      </c>
      <c r="AF23" s="4">
        <v>188</v>
      </c>
      <c r="AG23" s="14" t="b">
        <f>EXACT(AC23,AQ23)</f>
        <v>1</v>
      </c>
      <c r="AH23" s="16">
        <f>AF23-AJ23</f>
        <v>0</v>
      </c>
      <c r="AI23" s="16" t="b">
        <f>EXACT(TRIM(AE23),TRIM(AL23))</f>
        <v>1</v>
      </c>
      <c r="AJ23">
        <v>188</v>
      </c>
      <c r="AK23">
        <v>981</v>
      </c>
      <c r="AL23" t="s">
        <v>1159</v>
      </c>
      <c r="AM23">
        <v>1</v>
      </c>
      <c r="AN23">
        <v>8</v>
      </c>
      <c r="AP23" t="s">
        <v>1160</v>
      </c>
      <c r="AQ23" t="s">
        <v>1182</v>
      </c>
      <c r="AR23" t="s">
        <v>1109</v>
      </c>
      <c r="AS23" s="4">
        <v>188</v>
      </c>
      <c r="AT23" s="7">
        <v>1</v>
      </c>
      <c r="AU23" s="8">
        <v>8</v>
      </c>
      <c r="AV23" s="10"/>
    </row>
    <row r="24" spans="1:48" ht="15.75" thickBot="1">
      <c r="A24" s="11">
        <v>408959.44</v>
      </c>
      <c r="B24" s="3">
        <v>41455</v>
      </c>
      <c r="C24" s="4">
        <v>192</v>
      </c>
      <c r="D24" s="5" t="s">
        <v>288</v>
      </c>
      <c r="E24" s="6" t="s">
        <v>289</v>
      </c>
      <c r="F24" s="7" t="s">
        <v>462</v>
      </c>
      <c r="G24" s="7" t="s">
        <v>290</v>
      </c>
      <c r="H24" s="7"/>
      <c r="I24" s="7" t="s">
        <v>289</v>
      </c>
      <c r="J24" s="7"/>
      <c r="K24" s="7"/>
      <c r="L24" s="7">
        <v>2014</v>
      </c>
      <c r="M24" s="8"/>
      <c r="N24" s="8" t="s">
        <v>278</v>
      </c>
      <c r="O24" s="8" t="s">
        <v>796</v>
      </c>
      <c r="P24" s="8"/>
      <c r="Q24" s="8"/>
      <c r="R24" s="9"/>
      <c r="S24" s="8" t="s">
        <v>42</v>
      </c>
      <c r="T24" s="10"/>
      <c r="U24" s="10"/>
      <c r="V24" s="10"/>
      <c r="W24" s="10"/>
      <c r="X24" s="10"/>
      <c r="Y24" s="10"/>
      <c r="Z24">
        <v>23</v>
      </c>
      <c r="AA24" t="str">
        <f>CONCATENATE("'",I24,"',")</f>
        <v>'981320D',</v>
      </c>
      <c r="AB24" t="str">
        <f>CONCATENATE("'",LEFT(E24,6),"',")</f>
        <v>'981320',</v>
      </c>
      <c r="AC24" t="str">
        <f>LEFT(E24,6)</f>
        <v>981320</v>
      </c>
      <c r="AD24" s="7" t="s">
        <v>462</v>
      </c>
      <c r="AE24" s="7" t="s">
        <v>290</v>
      </c>
      <c r="AF24" s="4">
        <v>192</v>
      </c>
      <c r="AG24" s="14" t="b">
        <f>EXACT(AC24,AQ24)</f>
        <v>1</v>
      </c>
      <c r="AH24" s="16">
        <f>AF24-AJ24</f>
        <v>0</v>
      </c>
      <c r="AI24" s="16" t="b">
        <f>EXACT(TRIM(AE24),TRIM(AL24))</f>
        <v>1</v>
      </c>
      <c r="AJ24">
        <v>192</v>
      </c>
      <c r="AK24">
        <v>981</v>
      </c>
      <c r="AL24" t="s">
        <v>1003</v>
      </c>
      <c r="AM24">
        <v>1</v>
      </c>
      <c r="AN24">
        <v>8.1999999999999993</v>
      </c>
      <c r="AP24">
        <v>98132002</v>
      </c>
      <c r="AQ24">
        <v>981320</v>
      </c>
      <c r="AR24" t="s">
        <v>1002</v>
      </c>
      <c r="AS24" s="4">
        <v>192</v>
      </c>
      <c r="AT24" s="7">
        <v>1</v>
      </c>
      <c r="AU24" s="8">
        <v>8.1999999999999993</v>
      </c>
      <c r="AV24" s="10"/>
    </row>
    <row r="25" spans="1:48" ht="15.75" thickBot="1">
      <c r="A25" s="11">
        <v>408959.44</v>
      </c>
      <c r="B25" s="3">
        <v>41455</v>
      </c>
      <c r="C25" s="4">
        <v>180</v>
      </c>
      <c r="D25" s="5" t="s">
        <v>291</v>
      </c>
      <c r="E25" s="6" t="s">
        <v>292</v>
      </c>
      <c r="F25" s="7" t="s">
        <v>462</v>
      </c>
      <c r="G25" s="7" t="s">
        <v>293</v>
      </c>
      <c r="H25" s="7"/>
      <c r="I25" s="7" t="s">
        <v>292</v>
      </c>
      <c r="J25" s="7"/>
      <c r="K25" s="7"/>
      <c r="L25" s="7">
        <v>2014</v>
      </c>
      <c r="M25" s="8"/>
      <c r="N25" s="8" t="s">
        <v>278</v>
      </c>
      <c r="O25" s="8" t="s">
        <v>796</v>
      </c>
      <c r="P25" s="8"/>
      <c r="Q25" s="8"/>
      <c r="R25" s="9"/>
      <c r="S25" s="8" t="s">
        <v>42</v>
      </c>
      <c r="T25" s="10"/>
      <c r="U25" s="10"/>
      <c r="V25" s="10"/>
      <c r="W25" s="10"/>
      <c r="X25" s="10"/>
      <c r="Y25" s="10"/>
      <c r="Z25">
        <v>24</v>
      </c>
      <c r="AA25" t="str">
        <f>CONCATENATE("'",I25,"',")</f>
        <v>'981320DA',</v>
      </c>
      <c r="AB25" t="str">
        <f>CONCATENATE("'",LEFT(E25,6),"',")</f>
        <v>'981320',</v>
      </c>
      <c r="AC25" t="str">
        <f>LEFT(E25,6)</f>
        <v>981320</v>
      </c>
      <c r="AD25" s="7" t="s">
        <v>462</v>
      </c>
      <c r="AE25" s="7" t="s">
        <v>293</v>
      </c>
      <c r="AF25" s="4">
        <v>180</v>
      </c>
      <c r="AG25" s="14" t="b">
        <f>EXACT(AC25,AQ25)</f>
        <v>1</v>
      </c>
      <c r="AH25" s="16">
        <f>AF25-AJ25</f>
        <v>0</v>
      </c>
      <c r="AI25" s="16" t="b">
        <f>EXACT(TRIM(AE25),TRIM(AL25))</f>
        <v>1</v>
      </c>
      <c r="AJ25">
        <v>180</v>
      </c>
      <c r="AK25">
        <v>981</v>
      </c>
      <c r="AL25" t="s">
        <v>1004</v>
      </c>
      <c r="AM25">
        <v>1</v>
      </c>
      <c r="AN25">
        <v>7.7</v>
      </c>
      <c r="AP25" t="s">
        <v>1005</v>
      </c>
      <c r="AQ25">
        <v>981320</v>
      </c>
      <c r="AR25" t="s">
        <v>1002</v>
      </c>
      <c r="AS25" s="4">
        <v>180</v>
      </c>
      <c r="AT25" s="7">
        <v>1</v>
      </c>
      <c r="AU25" s="8">
        <v>7.7</v>
      </c>
      <c r="AV25" s="10"/>
    </row>
    <row r="26" spans="1:48" ht="15.75" thickBot="1">
      <c r="A26" s="11">
        <v>498627</v>
      </c>
      <c r="B26" s="3">
        <v>41455</v>
      </c>
      <c r="C26" s="4">
        <v>206</v>
      </c>
      <c r="D26" s="5" t="s">
        <v>294</v>
      </c>
      <c r="E26" s="6" t="s">
        <v>295</v>
      </c>
      <c r="F26" s="7" t="s">
        <v>462</v>
      </c>
      <c r="G26" s="7" t="s">
        <v>296</v>
      </c>
      <c r="H26" s="7"/>
      <c r="I26" s="7" t="s">
        <v>295</v>
      </c>
      <c r="J26" s="7"/>
      <c r="K26" s="7"/>
      <c r="L26" s="7">
        <v>2014</v>
      </c>
      <c r="M26" s="8"/>
      <c r="N26" s="8" t="s">
        <v>278</v>
      </c>
      <c r="O26" s="8" t="s">
        <v>797</v>
      </c>
      <c r="P26" s="8"/>
      <c r="Q26" s="8"/>
      <c r="R26" s="9"/>
      <c r="S26" s="8" t="s">
        <v>42</v>
      </c>
      <c r="T26" s="10"/>
      <c r="U26" s="10"/>
      <c r="V26" s="10"/>
      <c r="W26" s="10"/>
      <c r="X26" s="10"/>
      <c r="Y26" s="10"/>
      <c r="Z26">
        <v>25</v>
      </c>
      <c r="AA26" t="str">
        <f>CONCATENATE("'",I26,"',")</f>
        <v>'981330D',</v>
      </c>
      <c r="AB26" t="str">
        <f>CONCATENATE("'",LEFT(E26,6),"',")</f>
        <v>'981330',</v>
      </c>
      <c r="AC26" t="str">
        <f>LEFT(E26,6)</f>
        <v>981330</v>
      </c>
      <c r="AD26" s="7" t="s">
        <v>462</v>
      </c>
      <c r="AE26" s="7" t="s">
        <v>296</v>
      </c>
      <c r="AF26" s="4">
        <v>206</v>
      </c>
      <c r="AG26" s="14" t="b">
        <f>EXACT(AC26,AQ26)</f>
        <v>1</v>
      </c>
      <c r="AH26" s="16">
        <f>AF26-AJ26</f>
        <v>0</v>
      </c>
      <c r="AI26" s="16" t="b">
        <f>EXACT(TRIM(AE26),TRIM(AL26))</f>
        <v>1</v>
      </c>
      <c r="AJ26">
        <v>206</v>
      </c>
      <c r="AK26">
        <v>981</v>
      </c>
      <c r="AL26" t="s">
        <v>1007</v>
      </c>
      <c r="AM26">
        <v>1</v>
      </c>
      <c r="AN26">
        <v>8.8000000000000007</v>
      </c>
      <c r="AP26">
        <v>98133002</v>
      </c>
      <c r="AQ26">
        <v>981330</v>
      </c>
      <c r="AR26" t="s">
        <v>1006</v>
      </c>
      <c r="AS26" s="4">
        <v>206</v>
      </c>
      <c r="AT26" s="7">
        <v>1</v>
      </c>
      <c r="AU26" s="8">
        <v>8.8000000000000007</v>
      </c>
      <c r="AV26" s="10"/>
    </row>
    <row r="27" spans="1:48" ht="15.75" thickBot="1">
      <c r="A27" s="11">
        <v>498627</v>
      </c>
      <c r="B27" s="3">
        <v>41455</v>
      </c>
      <c r="C27" s="4">
        <v>188</v>
      </c>
      <c r="D27" s="5" t="s">
        <v>297</v>
      </c>
      <c r="E27" s="6" t="s">
        <v>298</v>
      </c>
      <c r="F27" s="7" t="s">
        <v>462</v>
      </c>
      <c r="G27" s="7" t="s">
        <v>299</v>
      </c>
      <c r="H27" s="7"/>
      <c r="I27" s="7" t="s">
        <v>298</v>
      </c>
      <c r="J27" s="7"/>
      <c r="K27" s="7"/>
      <c r="L27" s="7">
        <v>2014</v>
      </c>
      <c r="M27" s="8"/>
      <c r="N27" s="8" t="s">
        <v>278</v>
      </c>
      <c r="O27" s="8" t="s">
        <v>797</v>
      </c>
      <c r="P27" s="8"/>
      <c r="Q27" s="8"/>
      <c r="R27" s="9"/>
      <c r="S27" s="8" t="s">
        <v>42</v>
      </c>
      <c r="T27" s="10"/>
      <c r="U27" s="10"/>
      <c r="V27" s="10"/>
      <c r="W27" s="10"/>
      <c r="X27" s="10"/>
      <c r="Y27" s="10"/>
      <c r="Z27">
        <v>26</v>
      </c>
      <c r="AA27" t="str">
        <f>CONCATENATE("'",I27,"',")</f>
        <v>'981330DA',</v>
      </c>
      <c r="AB27" t="str">
        <f>CONCATENATE("'",LEFT(E27,6),"',")</f>
        <v>'981330',</v>
      </c>
      <c r="AC27" t="str">
        <f>LEFT(E27,6)</f>
        <v>981330</v>
      </c>
      <c r="AD27" s="7" t="s">
        <v>462</v>
      </c>
      <c r="AE27" s="7" t="s">
        <v>299</v>
      </c>
      <c r="AF27" s="4">
        <v>188</v>
      </c>
      <c r="AG27" s="14" t="b">
        <f>EXACT(AC27,AQ27)</f>
        <v>1</v>
      </c>
      <c r="AH27" s="16">
        <f>AF27-AJ27</f>
        <v>0</v>
      </c>
      <c r="AI27" s="16" t="b">
        <f>EXACT(TRIM(AE27),TRIM(AL27))</f>
        <v>1</v>
      </c>
      <c r="AJ27">
        <v>188</v>
      </c>
      <c r="AK27">
        <v>981</v>
      </c>
      <c r="AL27" t="s">
        <v>1008</v>
      </c>
      <c r="AM27">
        <v>1</v>
      </c>
      <c r="AN27">
        <v>8</v>
      </c>
      <c r="AP27" t="s">
        <v>1009</v>
      </c>
      <c r="AQ27">
        <v>981330</v>
      </c>
      <c r="AR27" t="s">
        <v>1006</v>
      </c>
      <c r="AS27" s="4">
        <v>188</v>
      </c>
      <c r="AT27" s="7">
        <v>1</v>
      </c>
      <c r="AU27" s="8">
        <v>8</v>
      </c>
      <c r="AV27" s="10"/>
    </row>
    <row r="28" spans="1:48" ht="15.75" thickBot="1">
      <c r="A28" s="11">
        <v>743608.69</v>
      </c>
      <c r="B28" s="3">
        <v>41455</v>
      </c>
      <c r="C28" s="4">
        <v>212</v>
      </c>
      <c r="D28" s="5" t="s">
        <v>301</v>
      </c>
      <c r="E28" s="6" t="s">
        <v>302</v>
      </c>
      <c r="F28" s="7" t="s">
        <v>463</v>
      </c>
      <c r="G28" s="7" t="s">
        <v>303</v>
      </c>
      <c r="H28" s="7"/>
      <c r="I28" s="7" t="s">
        <v>302</v>
      </c>
      <c r="J28" s="7"/>
      <c r="K28" s="7"/>
      <c r="L28" s="7">
        <v>2014</v>
      </c>
      <c r="M28" s="8"/>
      <c r="N28" s="8" t="s">
        <v>278</v>
      </c>
      <c r="O28" s="8" t="s">
        <v>798</v>
      </c>
      <c r="P28" s="8"/>
      <c r="Q28" s="8"/>
      <c r="R28" s="9"/>
      <c r="S28" s="8" t="s">
        <v>42</v>
      </c>
      <c r="T28" s="10"/>
      <c r="U28" s="10"/>
      <c r="V28" s="10"/>
      <c r="W28" s="10"/>
      <c r="X28" s="10"/>
      <c r="Y28" s="10"/>
      <c r="Z28">
        <v>27</v>
      </c>
      <c r="AA28" t="str">
        <f>CONCATENATE("'",I28,"',")</f>
        <v>'991110C',</v>
      </c>
      <c r="AB28" t="str">
        <f>CONCATENATE("'",LEFT(E28,6),"',")</f>
        <v>'991110',</v>
      </c>
      <c r="AC28" t="str">
        <f>LEFT(E28,6)</f>
        <v>991110</v>
      </c>
      <c r="AD28" s="7" t="s">
        <v>463</v>
      </c>
      <c r="AE28" s="7" t="s">
        <v>303</v>
      </c>
      <c r="AF28" s="4">
        <v>212</v>
      </c>
      <c r="AG28" s="14" t="b">
        <f>EXACT(AC28,AQ28)</f>
        <v>1</v>
      </c>
      <c r="AH28" s="16">
        <f>AF28-AJ28</f>
        <v>0</v>
      </c>
      <c r="AI28" s="16" t="b">
        <f>EXACT(TRIM(AE28),TRIM(AL28))</f>
        <v>1</v>
      </c>
      <c r="AJ28">
        <v>212</v>
      </c>
      <c r="AK28">
        <v>991</v>
      </c>
      <c r="AL28" t="s">
        <v>1021</v>
      </c>
      <c r="AM28">
        <v>1</v>
      </c>
      <c r="AN28">
        <v>9</v>
      </c>
      <c r="AP28">
        <v>99111002</v>
      </c>
      <c r="AQ28">
        <v>991110</v>
      </c>
      <c r="AR28" t="s">
        <v>1020</v>
      </c>
      <c r="AS28" s="4">
        <v>212</v>
      </c>
      <c r="AT28" s="7">
        <v>1</v>
      </c>
      <c r="AU28" s="8">
        <v>9</v>
      </c>
      <c r="AV28" s="10"/>
    </row>
    <row r="29" spans="1:48" ht="15.75" thickBot="1">
      <c r="A29" s="11">
        <v>743608.69</v>
      </c>
      <c r="B29" s="3">
        <v>41455</v>
      </c>
      <c r="C29" s="4">
        <v>194</v>
      </c>
      <c r="D29" s="5" t="s">
        <v>304</v>
      </c>
      <c r="E29" s="6" t="s">
        <v>305</v>
      </c>
      <c r="F29" s="7" t="s">
        <v>463</v>
      </c>
      <c r="G29" s="7" t="s">
        <v>306</v>
      </c>
      <c r="H29" s="7"/>
      <c r="I29" s="7" t="s">
        <v>305</v>
      </c>
      <c r="J29" s="7"/>
      <c r="K29" s="7"/>
      <c r="L29" s="7">
        <v>2014</v>
      </c>
      <c r="M29" s="8"/>
      <c r="N29" s="8" t="s">
        <v>278</v>
      </c>
      <c r="O29" s="8" t="s">
        <v>798</v>
      </c>
      <c r="P29" s="8"/>
      <c r="Q29" s="8"/>
      <c r="R29" s="9"/>
      <c r="S29" s="8" t="s">
        <v>42</v>
      </c>
      <c r="T29" s="10"/>
      <c r="U29" s="10"/>
      <c r="V29" s="10"/>
      <c r="W29" s="10"/>
      <c r="X29" s="10"/>
      <c r="Y29" s="10"/>
      <c r="Z29">
        <v>28</v>
      </c>
      <c r="AA29" t="str">
        <f>CONCATENATE("'",I29,"',")</f>
        <v>'991110CA',</v>
      </c>
      <c r="AB29" t="str">
        <f>CONCATENATE("'",LEFT(E29,6),"',")</f>
        <v>'991110',</v>
      </c>
      <c r="AC29" t="str">
        <f>LEFT(E29,6)</f>
        <v>991110</v>
      </c>
      <c r="AD29" s="7" t="s">
        <v>463</v>
      </c>
      <c r="AE29" s="7" t="s">
        <v>306</v>
      </c>
      <c r="AF29" s="4">
        <v>194</v>
      </c>
      <c r="AG29" s="14" t="b">
        <f>EXACT(AC29,AQ29)</f>
        <v>1</v>
      </c>
      <c r="AH29" s="16">
        <f>AF29-AJ29</f>
        <v>0</v>
      </c>
      <c r="AI29" s="16" t="b">
        <f>EXACT(TRIM(AE29),TRIM(AL29))</f>
        <v>1</v>
      </c>
      <c r="AJ29">
        <v>194</v>
      </c>
      <c r="AK29">
        <v>991</v>
      </c>
      <c r="AL29" t="s">
        <v>1022</v>
      </c>
      <c r="AM29">
        <v>1</v>
      </c>
      <c r="AN29">
        <v>8.1999999999999993</v>
      </c>
      <c r="AP29" t="s">
        <v>1023</v>
      </c>
      <c r="AQ29">
        <v>991110</v>
      </c>
      <c r="AR29" t="s">
        <v>1020</v>
      </c>
      <c r="AS29" s="4">
        <v>194</v>
      </c>
      <c r="AT29" s="7">
        <v>1</v>
      </c>
      <c r="AU29" s="8">
        <v>8.1999999999999993</v>
      </c>
      <c r="AV29" s="10"/>
    </row>
    <row r="30" spans="1:48" ht="15.75" thickBot="1">
      <c r="A30" s="11">
        <v>862250.63</v>
      </c>
      <c r="B30" s="3">
        <v>41455</v>
      </c>
      <c r="C30" s="4">
        <v>224</v>
      </c>
      <c r="D30" s="5" t="s">
        <v>307</v>
      </c>
      <c r="E30" s="6" t="s">
        <v>308</v>
      </c>
      <c r="F30" s="7" t="s">
        <v>463</v>
      </c>
      <c r="G30" s="7" t="s">
        <v>309</v>
      </c>
      <c r="H30" s="7"/>
      <c r="I30" s="7" t="s">
        <v>308</v>
      </c>
      <c r="J30" s="7"/>
      <c r="K30" s="7"/>
      <c r="L30" s="7">
        <v>2014</v>
      </c>
      <c r="M30" s="8"/>
      <c r="N30" s="8" t="s">
        <v>278</v>
      </c>
      <c r="O30" s="8" t="s">
        <v>799</v>
      </c>
      <c r="P30" s="8"/>
      <c r="Q30" s="8"/>
      <c r="R30" s="9"/>
      <c r="S30" s="8" t="s">
        <v>42</v>
      </c>
      <c r="T30" s="10"/>
      <c r="U30" s="10"/>
      <c r="V30" s="10"/>
      <c r="W30" s="10"/>
      <c r="X30" s="10"/>
      <c r="Y30" s="10"/>
      <c r="Z30">
        <v>29</v>
      </c>
      <c r="AA30" t="str">
        <f>CONCATENATE("'",I30,"',")</f>
        <v>'991120C',</v>
      </c>
      <c r="AB30" t="str">
        <f>CONCATENATE("'",LEFT(E30,6),"',")</f>
        <v>'991120',</v>
      </c>
      <c r="AC30" t="str">
        <f>LEFT(E30,6)</f>
        <v>991120</v>
      </c>
      <c r="AD30" s="7" t="s">
        <v>463</v>
      </c>
      <c r="AE30" s="7" t="s">
        <v>309</v>
      </c>
      <c r="AF30" s="4">
        <v>224</v>
      </c>
      <c r="AG30" s="14" t="b">
        <f>EXACT(AC30,AQ30)</f>
        <v>1</v>
      </c>
      <c r="AH30" s="16">
        <f>AF30-AJ30</f>
        <v>0</v>
      </c>
      <c r="AI30" s="16" t="b">
        <f>EXACT(TRIM(AE30),TRIM(AL30))</f>
        <v>1</v>
      </c>
      <c r="AJ30">
        <v>224</v>
      </c>
      <c r="AK30">
        <v>991</v>
      </c>
      <c r="AL30" t="s">
        <v>1014</v>
      </c>
      <c r="AM30">
        <v>1</v>
      </c>
      <c r="AN30">
        <v>9.5</v>
      </c>
      <c r="AP30">
        <v>99112002</v>
      </c>
      <c r="AQ30">
        <v>991120</v>
      </c>
      <c r="AR30" t="s">
        <v>1025</v>
      </c>
      <c r="AS30" s="4">
        <v>224</v>
      </c>
      <c r="AT30" s="7">
        <v>1</v>
      </c>
      <c r="AU30" s="8">
        <v>9.5</v>
      </c>
      <c r="AV30" s="10"/>
    </row>
    <row r="31" spans="1:48" ht="15.75" thickBot="1">
      <c r="A31" s="11">
        <v>862250.63</v>
      </c>
      <c r="B31" s="3">
        <v>41455</v>
      </c>
      <c r="C31" s="4">
        <v>205</v>
      </c>
      <c r="D31" s="5" t="s">
        <v>310</v>
      </c>
      <c r="E31" s="6" t="s">
        <v>311</v>
      </c>
      <c r="F31" s="7" t="s">
        <v>463</v>
      </c>
      <c r="G31" s="7" t="s">
        <v>312</v>
      </c>
      <c r="H31" s="7"/>
      <c r="I31" s="7" t="s">
        <v>311</v>
      </c>
      <c r="J31" s="7"/>
      <c r="K31" s="7"/>
      <c r="L31" s="7">
        <v>2014</v>
      </c>
      <c r="M31" s="8"/>
      <c r="N31" s="8" t="s">
        <v>278</v>
      </c>
      <c r="O31" s="8" t="s">
        <v>799</v>
      </c>
      <c r="P31" s="8"/>
      <c r="Q31" s="8"/>
      <c r="R31" s="9"/>
      <c r="S31" s="8" t="s">
        <v>42</v>
      </c>
      <c r="T31" s="10"/>
      <c r="U31" s="10"/>
      <c r="V31" s="10"/>
      <c r="W31" s="10"/>
      <c r="X31" s="10"/>
      <c r="Y31" s="10"/>
      <c r="Z31">
        <v>30</v>
      </c>
      <c r="AA31" t="str">
        <f>CONCATENATE("'",I31,"',")</f>
        <v>'991120CA',</v>
      </c>
      <c r="AB31" t="str">
        <f>CONCATENATE("'",LEFT(E31,6),"',")</f>
        <v>'991120',</v>
      </c>
      <c r="AC31" t="str">
        <f>LEFT(E31,6)</f>
        <v>991120</v>
      </c>
      <c r="AD31" s="7" t="s">
        <v>463</v>
      </c>
      <c r="AE31" s="7" t="s">
        <v>312</v>
      </c>
      <c r="AF31" s="4">
        <v>205</v>
      </c>
      <c r="AG31" s="14" t="b">
        <f>EXACT(AC31,AQ31)</f>
        <v>1</v>
      </c>
      <c r="AH31" s="16">
        <f>AF31-AJ31</f>
        <v>0</v>
      </c>
      <c r="AI31" s="16" t="b">
        <f>EXACT(TRIM(AE31),TRIM(AL31))</f>
        <v>1</v>
      </c>
      <c r="AJ31">
        <v>205</v>
      </c>
      <c r="AK31">
        <v>991</v>
      </c>
      <c r="AL31" t="s">
        <v>1028</v>
      </c>
      <c r="AM31">
        <v>1</v>
      </c>
      <c r="AN31">
        <v>8.6999999999999993</v>
      </c>
      <c r="AP31" t="s">
        <v>1029</v>
      </c>
      <c r="AQ31">
        <v>991120</v>
      </c>
      <c r="AR31" t="s">
        <v>1025</v>
      </c>
      <c r="AS31" s="4">
        <v>205</v>
      </c>
      <c r="AT31" s="7">
        <v>1</v>
      </c>
      <c r="AU31" s="8">
        <v>8.6999999999999993</v>
      </c>
      <c r="AV31" s="10"/>
    </row>
    <row r="32" spans="1:48" ht="15.75" thickBot="1">
      <c r="A32" s="11">
        <v>862250.63</v>
      </c>
      <c r="B32" s="3">
        <v>41455</v>
      </c>
      <c r="C32" s="4">
        <v>205</v>
      </c>
      <c r="D32" s="5" t="s">
        <v>313</v>
      </c>
      <c r="E32" s="6" t="s">
        <v>314</v>
      </c>
      <c r="F32" s="7" t="s">
        <v>463</v>
      </c>
      <c r="G32" s="7" t="s">
        <v>315</v>
      </c>
      <c r="H32" s="7"/>
      <c r="I32" s="7" t="s">
        <v>314</v>
      </c>
      <c r="J32" s="7"/>
      <c r="K32" s="7"/>
      <c r="L32" s="7">
        <v>2014</v>
      </c>
      <c r="M32" s="8"/>
      <c r="N32" s="8" t="s">
        <v>278</v>
      </c>
      <c r="O32" s="8" t="s">
        <v>800</v>
      </c>
      <c r="P32" s="8"/>
      <c r="Q32" s="8"/>
      <c r="R32" s="9"/>
      <c r="S32" s="8" t="s">
        <v>42</v>
      </c>
      <c r="T32" s="10"/>
      <c r="U32" s="10"/>
      <c r="V32" s="10"/>
      <c r="W32" s="10"/>
      <c r="X32" s="10"/>
      <c r="Y32" s="10"/>
      <c r="Z32">
        <v>31</v>
      </c>
      <c r="AA32" t="str">
        <f>CONCATENATE("'",I32,"',")</f>
        <v>'991120CAX',</v>
      </c>
      <c r="AB32" t="str">
        <f>CONCATENATE("'",LEFT(E32,6),"',")</f>
        <v>'991120',</v>
      </c>
      <c r="AC32" t="str">
        <f>LEFT(E32,6)</f>
        <v>991120</v>
      </c>
      <c r="AD32" s="7" t="s">
        <v>463</v>
      </c>
      <c r="AE32" s="7" t="s">
        <v>315</v>
      </c>
      <c r="AF32" s="4">
        <v>205</v>
      </c>
      <c r="AG32" s="14" t="b">
        <f>EXACT(AC32,AQ32)</f>
        <v>1</v>
      </c>
      <c r="AH32" s="16">
        <f>AF32-AJ32</f>
        <v>0</v>
      </c>
      <c r="AI32" s="16" t="b">
        <f>EXACT(TRIM(AE32),TRIM(AL32))</f>
        <v>1</v>
      </c>
      <c r="AJ32">
        <v>205</v>
      </c>
      <c r="AK32">
        <v>991</v>
      </c>
      <c r="AL32" t="s">
        <v>1030</v>
      </c>
      <c r="AM32">
        <v>1</v>
      </c>
      <c r="AN32">
        <v>8.6999999999999993</v>
      </c>
      <c r="AP32" t="s">
        <v>1029</v>
      </c>
      <c r="AQ32">
        <v>991120</v>
      </c>
      <c r="AR32" t="s">
        <v>1025</v>
      </c>
      <c r="AS32" s="4">
        <v>205</v>
      </c>
      <c r="AT32" s="7">
        <v>1</v>
      </c>
      <c r="AU32" s="8">
        <v>8.6999999999999993</v>
      </c>
      <c r="AV32" s="10"/>
    </row>
    <row r="33" spans="1:48" ht="15.75" thickBot="1">
      <c r="A33" s="11">
        <v>862250.63</v>
      </c>
      <c r="B33" s="3">
        <v>41455</v>
      </c>
      <c r="C33" s="4">
        <v>224</v>
      </c>
      <c r="D33" s="5" t="s">
        <v>316</v>
      </c>
      <c r="E33" s="6" t="s">
        <v>317</v>
      </c>
      <c r="F33" s="7" t="s">
        <v>463</v>
      </c>
      <c r="G33" s="7" t="s">
        <v>318</v>
      </c>
      <c r="H33" s="7"/>
      <c r="I33" s="7" t="s">
        <v>317</v>
      </c>
      <c r="J33" s="7"/>
      <c r="K33" s="7"/>
      <c r="L33" s="7">
        <v>2014</v>
      </c>
      <c r="M33" s="8"/>
      <c r="N33" s="8" t="s">
        <v>278</v>
      </c>
      <c r="O33" s="8" t="s">
        <v>800</v>
      </c>
      <c r="P33" s="8"/>
      <c r="Q33" s="8"/>
      <c r="R33" s="9"/>
      <c r="S33" s="8" t="s">
        <v>42</v>
      </c>
      <c r="T33" s="10"/>
      <c r="U33" s="10"/>
      <c r="V33" s="10"/>
      <c r="W33" s="10"/>
      <c r="X33" s="10"/>
      <c r="Y33" s="10"/>
      <c r="Z33">
        <v>32</v>
      </c>
      <c r="AA33" t="str">
        <f>CONCATENATE("'",I33,"',")</f>
        <v>'991120CX',</v>
      </c>
      <c r="AB33" t="str">
        <f>CONCATENATE("'",LEFT(E33,6),"',")</f>
        <v>'991120',</v>
      </c>
      <c r="AC33" t="str">
        <f>LEFT(E33,6)</f>
        <v>991120</v>
      </c>
      <c r="AD33" s="7" t="s">
        <v>463</v>
      </c>
      <c r="AE33" s="7" t="s">
        <v>318</v>
      </c>
      <c r="AF33" s="4">
        <v>224</v>
      </c>
      <c r="AG33" s="14" t="b">
        <f>EXACT(AC33,AQ33)</f>
        <v>1</v>
      </c>
      <c r="AH33" s="16">
        <f>AF33-AJ33</f>
        <v>0</v>
      </c>
      <c r="AI33" s="16" t="b">
        <f>EXACT(TRIM(AE33),TRIM(AL33))</f>
        <v>1</v>
      </c>
      <c r="AJ33">
        <v>224</v>
      </c>
      <c r="AK33">
        <v>991</v>
      </c>
      <c r="AL33" t="s">
        <v>1026</v>
      </c>
      <c r="AM33">
        <v>1</v>
      </c>
      <c r="AN33">
        <v>9.5</v>
      </c>
      <c r="AP33">
        <v>99112002</v>
      </c>
      <c r="AQ33">
        <v>991120</v>
      </c>
      <c r="AR33" t="s">
        <v>1025</v>
      </c>
      <c r="AS33" s="4">
        <v>224</v>
      </c>
      <c r="AT33" s="7">
        <v>1</v>
      </c>
      <c r="AU33" s="8">
        <v>9.5</v>
      </c>
      <c r="AV33" s="10"/>
    </row>
    <row r="34" spans="1:48" ht="15.75" thickBot="1">
      <c r="A34" s="11">
        <v>990981</v>
      </c>
      <c r="B34" s="3">
        <v>41455</v>
      </c>
      <c r="C34" s="4">
        <v>224</v>
      </c>
      <c r="D34" s="5" t="s">
        <v>319</v>
      </c>
      <c r="E34" s="6" t="s">
        <v>320</v>
      </c>
      <c r="F34" s="7" t="s">
        <v>463</v>
      </c>
      <c r="G34" s="7" t="s">
        <v>309</v>
      </c>
      <c r="H34" s="7"/>
      <c r="I34" s="7" t="s">
        <v>320</v>
      </c>
      <c r="J34" s="7"/>
      <c r="K34" s="7"/>
      <c r="L34" s="7">
        <v>2014</v>
      </c>
      <c r="M34" s="8"/>
      <c r="N34" s="8" t="s">
        <v>278</v>
      </c>
      <c r="O34" s="8" t="s">
        <v>799</v>
      </c>
      <c r="P34" s="8"/>
      <c r="Q34" s="8"/>
      <c r="R34" s="9"/>
      <c r="S34" s="8" t="s">
        <v>42</v>
      </c>
      <c r="T34" s="10"/>
      <c r="U34" s="10"/>
      <c r="V34" s="10"/>
      <c r="W34" s="10"/>
      <c r="X34" s="10"/>
      <c r="Y34" s="10"/>
      <c r="Z34">
        <v>33</v>
      </c>
      <c r="AA34" t="str">
        <f>CONCATENATE("'",I34,"',")</f>
        <v>'991130D',</v>
      </c>
      <c r="AB34" t="str">
        <f>CONCATENATE("'",LEFT(E34,6),"',")</f>
        <v>'991130',</v>
      </c>
      <c r="AC34" t="str">
        <f>LEFT(E34,6)</f>
        <v>991130</v>
      </c>
      <c r="AD34" s="7" t="s">
        <v>463</v>
      </c>
      <c r="AE34" s="7" t="s">
        <v>309</v>
      </c>
      <c r="AF34" s="4">
        <v>224</v>
      </c>
      <c r="AG34" s="14" t="b">
        <f>EXACT(AC34,AQ34)</f>
        <v>1</v>
      </c>
      <c r="AH34" s="16">
        <f>AF34-AJ34</f>
        <v>0</v>
      </c>
      <c r="AI34" s="16" t="b">
        <f>EXACT(TRIM(AE34),TRIM(AL34))</f>
        <v>1</v>
      </c>
      <c r="AJ34">
        <v>224</v>
      </c>
      <c r="AK34">
        <v>991</v>
      </c>
      <c r="AL34" t="s">
        <v>1014</v>
      </c>
      <c r="AM34">
        <v>1</v>
      </c>
      <c r="AN34">
        <v>9.5</v>
      </c>
      <c r="AP34">
        <v>99113002</v>
      </c>
      <c r="AQ34">
        <v>991130</v>
      </c>
      <c r="AR34" t="s">
        <v>1025</v>
      </c>
      <c r="AS34" s="4">
        <v>224</v>
      </c>
      <c r="AT34" s="7">
        <v>1</v>
      </c>
      <c r="AU34" s="8">
        <v>9.5</v>
      </c>
      <c r="AV34" s="10"/>
    </row>
    <row r="35" spans="1:48" ht="15.75" thickBot="1">
      <c r="A35" s="11">
        <v>990981</v>
      </c>
      <c r="B35" s="3">
        <v>41455</v>
      </c>
      <c r="C35" s="4">
        <v>205</v>
      </c>
      <c r="D35" s="5" t="s">
        <v>321</v>
      </c>
      <c r="E35" s="6" t="s">
        <v>322</v>
      </c>
      <c r="F35" s="7" t="s">
        <v>463</v>
      </c>
      <c r="G35" s="7" t="s">
        <v>312</v>
      </c>
      <c r="H35" s="7"/>
      <c r="I35" s="7" t="s">
        <v>322</v>
      </c>
      <c r="J35" s="7"/>
      <c r="K35" s="7"/>
      <c r="L35" s="7">
        <v>2014</v>
      </c>
      <c r="M35" s="8"/>
      <c r="N35" s="8" t="s">
        <v>278</v>
      </c>
      <c r="O35" s="8" t="s">
        <v>799</v>
      </c>
      <c r="P35" s="8"/>
      <c r="Q35" s="8"/>
      <c r="R35" s="9"/>
      <c r="S35" s="8" t="s">
        <v>42</v>
      </c>
      <c r="T35" s="10"/>
      <c r="U35" s="10"/>
      <c r="V35" s="10"/>
      <c r="W35" s="10"/>
      <c r="X35" s="10"/>
      <c r="Y35" s="10"/>
      <c r="Z35">
        <v>34</v>
      </c>
      <c r="AA35" t="str">
        <f>CONCATENATE("'",I35,"',")</f>
        <v>'991130DA',</v>
      </c>
      <c r="AB35" t="str">
        <f>CONCATENATE("'",LEFT(E35,6),"',")</f>
        <v>'991130',</v>
      </c>
      <c r="AC35" t="str">
        <f>LEFT(E35,6)</f>
        <v>991130</v>
      </c>
      <c r="AD35" s="7" t="s">
        <v>463</v>
      </c>
      <c r="AE35" s="7" t="s">
        <v>312</v>
      </c>
      <c r="AF35" s="4">
        <v>205</v>
      </c>
      <c r="AG35" s="14" t="b">
        <f>EXACT(AC35,AQ35)</f>
        <v>1</v>
      </c>
      <c r="AH35" s="16">
        <f>AF35-AJ35</f>
        <v>0</v>
      </c>
      <c r="AI35" s="16" t="b">
        <f>EXACT(TRIM(AE35),TRIM(AL35))</f>
        <v>1</v>
      </c>
      <c r="AJ35">
        <v>205</v>
      </c>
      <c r="AK35">
        <v>991</v>
      </c>
      <c r="AL35" t="s">
        <v>1028</v>
      </c>
      <c r="AM35">
        <v>1</v>
      </c>
      <c r="AN35">
        <v>8.6999999999999993</v>
      </c>
      <c r="AP35" t="s">
        <v>1034</v>
      </c>
      <c r="AQ35">
        <v>991130</v>
      </c>
      <c r="AR35" t="s">
        <v>1025</v>
      </c>
      <c r="AS35" s="4">
        <v>205</v>
      </c>
      <c r="AT35" s="7">
        <v>1</v>
      </c>
      <c r="AU35" s="8">
        <v>8.6999999999999993</v>
      </c>
      <c r="AV35" s="10"/>
    </row>
    <row r="36" spans="1:48" ht="15.75" thickBot="1">
      <c r="A36" s="11">
        <v>847227.94</v>
      </c>
      <c r="B36" s="3">
        <v>41455</v>
      </c>
      <c r="C36" s="4">
        <v>217</v>
      </c>
      <c r="D36" s="5" t="s">
        <v>323</v>
      </c>
      <c r="E36" s="6" t="s">
        <v>324</v>
      </c>
      <c r="F36" s="7" t="s">
        <v>463</v>
      </c>
      <c r="G36" s="7" t="s">
        <v>325</v>
      </c>
      <c r="H36" s="7"/>
      <c r="I36" s="7" t="s">
        <v>324</v>
      </c>
      <c r="J36" s="7"/>
      <c r="K36" s="7"/>
      <c r="L36" s="7">
        <v>2014</v>
      </c>
      <c r="M36" s="8"/>
      <c r="N36" s="8" t="s">
        <v>278</v>
      </c>
      <c r="O36" s="8" t="s">
        <v>798</v>
      </c>
      <c r="P36" s="8"/>
      <c r="Q36" s="8"/>
      <c r="R36" s="9"/>
      <c r="S36" s="8" t="s">
        <v>42</v>
      </c>
      <c r="T36" s="10"/>
      <c r="U36" s="10"/>
      <c r="V36" s="10"/>
      <c r="W36" s="10"/>
      <c r="X36" s="10"/>
      <c r="Y36" s="10"/>
      <c r="Z36">
        <v>35</v>
      </c>
      <c r="AA36" t="str">
        <f>CONCATENATE("'",I36,"',")</f>
        <v>'991310C',</v>
      </c>
      <c r="AB36" t="str">
        <f>CONCATENATE("'",LEFT(E36,6),"',")</f>
        <v>'991310',</v>
      </c>
      <c r="AC36" t="str">
        <f>LEFT(E36,6)</f>
        <v>991310</v>
      </c>
      <c r="AD36" s="7" t="s">
        <v>463</v>
      </c>
      <c r="AE36" s="7" t="s">
        <v>325</v>
      </c>
      <c r="AF36" s="4">
        <v>217</v>
      </c>
      <c r="AG36" s="14" t="b">
        <f>EXACT(AC36,AQ36)</f>
        <v>1</v>
      </c>
      <c r="AH36" s="16">
        <f>AF36-AJ36</f>
        <v>0</v>
      </c>
      <c r="AI36" s="16" t="b">
        <f>EXACT(TRIM(AE36),TRIM(AL36))</f>
        <v>1</v>
      </c>
      <c r="AJ36">
        <v>217</v>
      </c>
      <c r="AK36">
        <v>991</v>
      </c>
      <c r="AL36" t="s">
        <v>1016</v>
      </c>
      <c r="AM36">
        <v>1</v>
      </c>
      <c r="AN36">
        <v>9.1999999999999993</v>
      </c>
      <c r="AP36">
        <v>99131002</v>
      </c>
      <c r="AQ36">
        <v>991310</v>
      </c>
      <c r="AR36" t="s">
        <v>1020</v>
      </c>
      <c r="AS36" s="4">
        <v>217</v>
      </c>
      <c r="AT36" s="7">
        <v>1</v>
      </c>
      <c r="AU36" s="8">
        <v>9.1999999999999993</v>
      </c>
      <c r="AV36" s="10"/>
    </row>
    <row r="37" spans="1:48" ht="15.75" thickBot="1">
      <c r="A37" s="11">
        <v>847227.94</v>
      </c>
      <c r="B37" s="3">
        <v>41455</v>
      </c>
      <c r="C37" s="4">
        <v>198</v>
      </c>
      <c r="D37" s="5" t="s">
        <v>326</v>
      </c>
      <c r="E37" s="6" t="s">
        <v>327</v>
      </c>
      <c r="F37" s="7" t="s">
        <v>463</v>
      </c>
      <c r="G37" s="7" t="s">
        <v>328</v>
      </c>
      <c r="H37" s="7"/>
      <c r="I37" s="7" t="s">
        <v>327</v>
      </c>
      <c r="J37" s="7"/>
      <c r="K37" s="7"/>
      <c r="L37" s="7">
        <v>2014</v>
      </c>
      <c r="M37" s="8"/>
      <c r="N37" s="8" t="s">
        <v>278</v>
      </c>
      <c r="O37" s="8" t="s">
        <v>798</v>
      </c>
      <c r="P37" s="8"/>
      <c r="Q37" s="8"/>
      <c r="R37" s="9"/>
      <c r="S37" s="8" t="s">
        <v>42</v>
      </c>
      <c r="T37" s="10"/>
      <c r="U37" s="10"/>
      <c r="V37" s="10"/>
      <c r="W37" s="10"/>
      <c r="X37" s="10"/>
      <c r="Y37" s="10"/>
      <c r="Z37">
        <v>36</v>
      </c>
      <c r="AA37" t="str">
        <f>CONCATENATE("'",I37,"',")</f>
        <v>'991310CA',</v>
      </c>
      <c r="AB37" t="str">
        <f>CONCATENATE("'",LEFT(E37,6),"',")</f>
        <v>'991310',</v>
      </c>
      <c r="AC37" t="str">
        <f>LEFT(E37,6)</f>
        <v>991310</v>
      </c>
      <c r="AD37" s="7" t="s">
        <v>463</v>
      </c>
      <c r="AE37" s="7" t="s">
        <v>328</v>
      </c>
      <c r="AF37" s="4">
        <v>198</v>
      </c>
      <c r="AG37" s="14" t="b">
        <f>EXACT(AC37,AQ37)</f>
        <v>1</v>
      </c>
      <c r="AH37" s="16">
        <f>AF37-AJ37</f>
        <v>0</v>
      </c>
      <c r="AI37" s="16" t="b">
        <f>EXACT(TRIM(AE37),TRIM(AL37))</f>
        <v>1</v>
      </c>
      <c r="AJ37">
        <v>198</v>
      </c>
      <c r="AK37">
        <v>991</v>
      </c>
      <c r="AL37" t="s">
        <v>1017</v>
      </c>
      <c r="AM37">
        <v>1</v>
      </c>
      <c r="AN37">
        <v>8.4</v>
      </c>
      <c r="AP37" t="s">
        <v>1114</v>
      </c>
      <c r="AQ37">
        <v>991310</v>
      </c>
      <c r="AR37" t="s">
        <v>1020</v>
      </c>
      <c r="AS37" s="4">
        <v>198</v>
      </c>
      <c r="AT37" s="7">
        <v>1</v>
      </c>
      <c r="AU37" s="8">
        <v>8.4</v>
      </c>
      <c r="AV37" s="10"/>
    </row>
    <row r="38" spans="1:48" ht="15.75" thickBot="1">
      <c r="A38" s="11">
        <v>967189.5</v>
      </c>
      <c r="B38" s="3">
        <v>41455</v>
      </c>
      <c r="C38" s="4">
        <v>229</v>
      </c>
      <c r="D38" s="5" t="s">
        <v>329</v>
      </c>
      <c r="E38" s="6" t="s">
        <v>330</v>
      </c>
      <c r="F38" s="7" t="s">
        <v>463</v>
      </c>
      <c r="G38" s="7" t="s">
        <v>331</v>
      </c>
      <c r="H38" s="7"/>
      <c r="I38" s="7" t="s">
        <v>330</v>
      </c>
      <c r="J38" s="7"/>
      <c r="K38" s="7"/>
      <c r="L38" s="7">
        <v>2014</v>
      </c>
      <c r="M38" s="8"/>
      <c r="N38" s="8" t="s">
        <v>278</v>
      </c>
      <c r="O38" s="8" t="s">
        <v>799</v>
      </c>
      <c r="P38" s="8"/>
      <c r="Q38" s="8"/>
      <c r="R38" s="9"/>
      <c r="S38" s="8" t="s">
        <v>42</v>
      </c>
      <c r="T38" s="10"/>
      <c r="U38" s="10"/>
      <c r="V38" s="10"/>
      <c r="W38" s="10"/>
      <c r="X38" s="10"/>
      <c r="Y38" s="10"/>
      <c r="Z38">
        <v>37</v>
      </c>
      <c r="AA38" t="str">
        <f>CONCATENATE("'",I38,"',")</f>
        <v>'991320C',</v>
      </c>
      <c r="AB38" t="str">
        <f>CONCATENATE("'",LEFT(E38,6),"',")</f>
        <v>'991320',</v>
      </c>
      <c r="AC38" t="str">
        <f>LEFT(E38,6)</f>
        <v>991320</v>
      </c>
      <c r="AD38" s="7" t="s">
        <v>463</v>
      </c>
      <c r="AE38" s="7" t="s">
        <v>331</v>
      </c>
      <c r="AF38" s="4">
        <v>229</v>
      </c>
      <c r="AG38" s="14" t="b">
        <f>EXACT(AC38,AQ38)</f>
        <v>1</v>
      </c>
      <c r="AH38" s="16">
        <f>AF38-AJ38</f>
        <v>0</v>
      </c>
      <c r="AI38" s="16" t="b">
        <f>EXACT(TRIM(AE38),TRIM(AL38))</f>
        <v>1</v>
      </c>
      <c r="AJ38">
        <v>229</v>
      </c>
      <c r="AK38">
        <v>991</v>
      </c>
      <c r="AL38" t="s">
        <v>1019</v>
      </c>
      <c r="AM38">
        <v>1</v>
      </c>
      <c r="AN38">
        <v>9.6999999999999993</v>
      </c>
      <c r="AP38">
        <v>99132002</v>
      </c>
      <c r="AQ38">
        <v>991320</v>
      </c>
      <c r="AR38" t="s">
        <v>1025</v>
      </c>
      <c r="AS38" s="4">
        <v>229</v>
      </c>
      <c r="AT38" s="7">
        <v>1</v>
      </c>
      <c r="AU38" s="8">
        <v>9.6999999999999993</v>
      </c>
      <c r="AV38" s="10"/>
    </row>
    <row r="39" spans="1:48" ht="15.75" thickBot="1">
      <c r="A39" s="11">
        <v>967189.5</v>
      </c>
      <c r="B39" s="3">
        <v>41455</v>
      </c>
      <c r="C39" s="4">
        <v>210</v>
      </c>
      <c r="D39" s="5" t="s">
        <v>332</v>
      </c>
      <c r="E39" s="6" t="s">
        <v>333</v>
      </c>
      <c r="F39" s="7" t="s">
        <v>463</v>
      </c>
      <c r="G39" s="7" t="s">
        <v>334</v>
      </c>
      <c r="H39" s="7"/>
      <c r="I39" s="7" t="s">
        <v>333</v>
      </c>
      <c r="J39" s="7"/>
      <c r="K39" s="7"/>
      <c r="L39" s="7">
        <v>2014</v>
      </c>
      <c r="M39" s="8"/>
      <c r="N39" s="8" t="s">
        <v>278</v>
      </c>
      <c r="O39" s="8" t="s">
        <v>799</v>
      </c>
      <c r="P39" s="8"/>
      <c r="Q39" s="8"/>
      <c r="R39" s="9"/>
      <c r="S39" s="8" t="s">
        <v>42</v>
      </c>
      <c r="T39" s="10"/>
      <c r="U39" s="10"/>
      <c r="V39" s="10"/>
      <c r="W39" s="10"/>
      <c r="X39" s="10"/>
      <c r="Y39" s="10"/>
      <c r="Z39">
        <v>38</v>
      </c>
      <c r="AA39" t="str">
        <f>CONCATENATE("'",I39,"',")</f>
        <v>'991320CA',</v>
      </c>
      <c r="AB39" t="str">
        <f>CONCATENATE("'",LEFT(E39,6),"',")</f>
        <v>'991320',</v>
      </c>
      <c r="AC39" t="str">
        <f>LEFT(E39,6)</f>
        <v>991320</v>
      </c>
      <c r="AD39" s="7" t="s">
        <v>463</v>
      </c>
      <c r="AE39" s="7" t="s">
        <v>334</v>
      </c>
      <c r="AF39" s="4">
        <v>210</v>
      </c>
      <c r="AG39" s="14" t="b">
        <f>EXACT(AC39,AQ39)</f>
        <v>1</v>
      </c>
      <c r="AH39" s="16">
        <f>AF39-AJ39</f>
        <v>0</v>
      </c>
      <c r="AI39" s="16" t="b">
        <f>EXACT(TRIM(AE39),TRIM(AL39))</f>
        <v>1</v>
      </c>
      <c r="AJ39">
        <v>210</v>
      </c>
      <c r="AK39">
        <v>991</v>
      </c>
      <c r="AL39" t="s">
        <v>1038</v>
      </c>
      <c r="AM39">
        <v>1</v>
      </c>
      <c r="AN39">
        <v>8.9</v>
      </c>
      <c r="AP39" t="s">
        <v>1039</v>
      </c>
      <c r="AQ39">
        <v>991320</v>
      </c>
      <c r="AR39" t="s">
        <v>1025</v>
      </c>
      <c r="AS39" s="4">
        <v>210</v>
      </c>
      <c r="AT39" s="7">
        <v>1</v>
      </c>
      <c r="AU39" s="8">
        <v>8.9</v>
      </c>
      <c r="AV39" s="10"/>
    </row>
    <row r="40" spans="1:48" ht="15.75" thickBot="1">
      <c r="A40" s="11">
        <v>967189.5</v>
      </c>
      <c r="B40" s="3">
        <v>41455</v>
      </c>
      <c r="C40" s="4">
        <v>210</v>
      </c>
      <c r="D40" s="5" t="s">
        <v>335</v>
      </c>
      <c r="E40" s="6" t="s">
        <v>336</v>
      </c>
      <c r="F40" s="7" t="s">
        <v>463</v>
      </c>
      <c r="G40" s="7" t="s">
        <v>337</v>
      </c>
      <c r="H40" s="7"/>
      <c r="I40" s="7" t="s">
        <v>336</v>
      </c>
      <c r="J40" s="7"/>
      <c r="K40" s="7"/>
      <c r="L40" s="7">
        <v>2014</v>
      </c>
      <c r="M40" s="8"/>
      <c r="N40" s="8" t="s">
        <v>278</v>
      </c>
      <c r="O40" s="8" t="s">
        <v>800</v>
      </c>
      <c r="P40" s="8"/>
      <c r="Q40" s="8"/>
      <c r="R40" s="9"/>
      <c r="S40" s="8" t="s">
        <v>42</v>
      </c>
      <c r="T40" s="10"/>
      <c r="U40" s="10"/>
      <c r="V40" s="10"/>
      <c r="W40" s="10"/>
      <c r="X40" s="10"/>
      <c r="Y40" s="10"/>
      <c r="Z40">
        <v>39</v>
      </c>
      <c r="AA40" t="str">
        <f>CONCATENATE("'",I40,"',")</f>
        <v>'991320CAX',</v>
      </c>
      <c r="AB40" t="str">
        <f>CONCATENATE("'",LEFT(E40,6),"',")</f>
        <v>'991320',</v>
      </c>
      <c r="AC40" t="str">
        <f>LEFT(E40,6)</f>
        <v>991320</v>
      </c>
      <c r="AD40" s="7" t="s">
        <v>463</v>
      </c>
      <c r="AE40" s="7" t="s">
        <v>337</v>
      </c>
      <c r="AF40" s="4">
        <v>210</v>
      </c>
      <c r="AG40" s="14" t="b">
        <f>EXACT(AC40,AQ40)</f>
        <v>1</v>
      </c>
      <c r="AH40" s="16">
        <f>AF40-AJ40</f>
        <v>0</v>
      </c>
      <c r="AI40" s="16" t="b">
        <f>EXACT(TRIM(AE40),TRIM(AL40))</f>
        <v>1</v>
      </c>
      <c r="AJ40">
        <v>210</v>
      </c>
      <c r="AK40">
        <v>991</v>
      </c>
      <c r="AL40" t="s">
        <v>1040</v>
      </c>
      <c r="AM40">
        <v>1</v>
      </c>
      <c r="AN40">
        <v>8.9</v>
      </c>
      <c r="AP40" t="s">
        <v>1039</v>
      </c>
      <c r="AQ40">
        <v>991320</v>
      </c>
      <c r="AR40" t="s">
        <v>1025</v>
      </c>
      <c r="AS40" s="4">
        <v>210</v>
      </c>
      <c r="AT40" s="7">
        <v>1</v>
      </c>
      <c r="AU40" s="8">
        <v>8.9</v>
      </c>
      <c r="AV40" s="10"/>
    </row>
    <row r="41" spans="1:48" ht="15.75" thickBot="1">
      <c r="A41" s="11">
        <v>967189.5</v>
      </c>
      <c r="B41" s="3">
        <v>41455</v>
      </c>
      <c r="C41" s="4">
        <v>229</v>
      </c>
      <c r="D41" s="5" t="s">
        <v>338</v>
      </c>
      <c r="E41" s="6" t="s">
        <v>339</v>
      </c>
      <c r="F41" s="7" t="s">
        <v>463</v>
      </c>
      <c r="G41" s="7" t="s">
        <v>340</v>
      </c>
      <c r="H41" s="7"/>
      <c r="I41" s="7" t="s">
        <v>339</v>
      </c>
      <c r="J41" s="7"/>
      <c r="K41" s="7"/>
      <c r="L41" s="7">
        <v>2014</v>
      </c>
      <c r="M41" s="8"/>
      <c r="N41" s="8" t="s">
        <v>278</v>
      </c>
      <c r="O41" s="8" t="s">
        <v>800</v>
      </c>
      <c r="P41" s="8"/>
      <c r="Q41" s="8"/>
      <c r="R41" s="9"/>
      <c r="S41" s="8" t="s">
        <v>42</v>
      </c>
      <c r="T41" s="10"/>
      <c r="U41" s="10"/>
      <c r="V41" s="10"/>
      <c r="W41" s="10"/>
      <c r="X41" s="10"/>
      <c r="Y41" s="10"/>
      <c r="Z41">
        <v>40</v>
      </c>
      <c r="AA41" t="str">
        <f>CONCATENATE("'",I41,"',")</f>
        <v>'991320CX',</v>
      </c>
      <c r="AB41" t="str">
        <f>CONCATENATE("'",LEFT(E41,6),"',")</f>
        <v>'991320',</v>
      </c>
      <c r="AC41" t="str">
        <f>LEFT(E41,6)</f>
        <v>991320</v>
      </c>
      <c r="AD41" s="7" t="s">
        <v>463</v>
      </c>
      <c r="AE41" s="7" t="s">
        <v>340</v>
      </c>
      <c r="AF41" s="4">
        <v>229</v>
      </c>
      <c r="AG41" s="14" t="b">
        <f>EXACT(AC41,AQ41)</f>
        <v>1</v>
      </c>
      <c r="AH41" s="16">
        <f>AF41-AJ41</f>
        <v>0</v>
      </c>
      <c r="AI41" s="16" t="b">
        <f>EXACT(TRIM(AE41),TRIM(AL41))</f>
        <v>1</v>
      </c>
      <c r="AJ41">
        <v>229</v>
      </c>
      <c r="AK41">
        <v>991</v>
      </c>
      <c r="AL41" t="s">
        <v>1037</v>
      </c>
      <c r="AM41">
        <v>1</v>
      </c>
      <c r="AN41">
        <v>9.6999999999999993</v>
      </c>
      <c r="AP41">
        <v>99132002</v>
      </c>
      <c r="AQ41">
        <v>991320</v>
      </c>
      <c r="AR41" t="s">
        <v>1025</v>
      </c>
      <c r="AS41" s="4">
        <v>229</v>
      </c>
      <c r="AT41" s="7">
        <v>1</v>
      </c>
      <c r="AU41" s="8">
        <v>9.6999999999999993</v>
      </c>
      <c r="AV41" s="10"/>
    </row>
    <row r="42" spans="1:48" ht="15.75" thickBot="1">
      <c r="A42" s="11">
        <v>801729.56</v>
      </c>
      <c r="B42" s="3">
        <v>41455</v>
      </c>
      <c r="C42" s="4">
        <v>219</v>
      </c>
      <c r="D42" s="5" t="s">
        <v>341</v>
      </c>
      <c r="E42" s="6" t="s">
        <v>342</v>
      </c>
      <c r="F42" s="7" t="s">
        <v>463</v>
      </c>
      <c r="G42" s="7" t="s">
        <v>343</v>
      </c>
      <c r="H42" s="7"/>
      <c r="I42" s="7" t="s">
        <v>342</v>
      </c>
      <c r="J42" s="7"/>
      <c r="K42" s="7"/>
      <c r="L42" s="7">
        <v>2014</v>
      </c>
      <c r="M42" s="8"/>
      <c r="N42" s="8" t="s">
        <v>278</v>
      </c>
      <c r="O42" s="8" t="s">
        <v>798</v>
      </c>
      <c r="P42" s="8"/>
      <c r="Q42" s="8"/>
      <c r="R42" s="9"/>
      <c r="S42" s="8" t="s">
        <v>42</v>
      </c>
      <c r="T42" s="10"/>
      <c r="U42" s="10"/>
      <c r="V42" s="10"/>
      <c r="W42" s="10"/>
      <c r="X42" s="10"/>
      <c r="Y42" s="10"/>
      <c r="Z42">
        <v>41</v>
      </c>
      <c r="AA42" t="str">
        <f>CONCATENATE("'",I42,"',")</f>
        <v>'991410D',</v>
      </c>
      <c r="AB42" t="str">
        <f>CONCATENATE("'",LEFT(E42,6),"',")</f>
        <v>'991410',</v>
      </c>
      <c r="AC42" t="str">
        <f>LEFT(E42,6)</f>
        <v>991410</v>
      </c>
      <c r="AD42" s="7" t="s">
        <v>463</v>
      </c>
      <c r="AE42" s="7" t="s">
        <v>343</v>
      </c>
      <c r="AF42" s="4">
        <v>219</v>
      </c>
      <c r="AG42" s="14" t="b">
        <f>EXACT(AC42,AQ42)</f>
        <v>1</v>
      </c>
      <c r="AH42" s="16">
        <f>AF42-AJ42</f>
        <v>0</v>
      </c>
      <c r="AI42" s="16" t="b">
        <f>EXACT(TRIM(AE42),TRIM(AL42))</f>
        <v>1</v>
      </c>
      <c r="AJ42">
        <v>219</v>
      </c>
      <c r="AK42">
        <v>991</v>
      </c>
      <c r="AL42" t="s">
        <v>1117</v>
      </c>
      <c r="AM42">
        <v>1</v>
      </c>
      <c r="AN42">
        <v>9.3000000000000007</v>
      </c>
      <c r="AP42">
        <v>99141002</v>
      </c>
      <c r="AQ42">
        <v>991410</v>
      </c>
      <c r="AR42" t="s">
        <v>1042</v>
      </c>
      <c r="AS42" s="4">
        <v>219</v>
      </c>
      <c r="AT42" s="7">
        <v>1</v>
      </c>
      <c r="AU42" s="8">
        <v>9.3000000000000007</v>
      </c>
      <c r="AV42" s="10"/>
    </row>
    <row r="43" spans="1:48" ht="15.75" thickBot="1">
      <c r="A43" s="11">
        <v>801729.56</v>
      </c>
      <c r="B43" s="3">
        <v>41455</v>
      </c>
      <c r="C43" s="4">
        <v>203</v>
      </c>
      <c r="D43" s="5" t="s">
        <v>344</v>
      </c>
      <c r="E43" s="6" t="s">
        <v>345</v>
      </c>
      <c r="F43" s="7" t="s">
        <v>463</v>
      </c>
      <c r="G43" s="7" t="s">
        <v>346</v>
      </c>
      <c r="H43" s="7"/>
      <c r="I43" s="7" t="s">
        <v>345</v>
      </c>
      <c r="J43" s="7"/>
      <c r="K43" s="7"/>
      <c r="L43" s="7">
        <v>2014</v>
      </c>
      <c r="M43" s="8"/>
      <c r="N43" s="8" t="s">
        <v>278</v>
      </c>
      <c r="O43" s="8" t="s">
        <v>798</v>
      </c>
      <c r="P43" s="8"/>
      <c r="Q43" s="8"/>
      <c r="R43" s="9"/>
      <c r="S43" s="8" t="s">
        <v>42</v>
      </c>
      <c r="T43" s="10"/>
      <c r="U43" s="10"/>
      <c r="V43" s="10"/>
      <c r="W43" s="10"/>
      <c r="X43" s="10"/>
      <c r="Y43" s="10"/>
      <c r="Z43">
        <v>42</v>
      </c>
      <c r="AA43" t="str">
        <f>CONCATENATE("'",I43,"',")</f>
        <v>'991410DA',</v>
      </c>
      <c r="AB43" t="str">
        <f>CONCATENATE("'",LEFT(E43,6),"',")</f>
        <v>'991410',</v>
      </c>
      <c r="AC43" t="str">
        <f>LEFT(E43,6)</f>
        <v>991410</v>
      </c>
      <c r="AD43" s="7" t="s">
        <v>463</v>
      </c>
      <c r="AE43" s="7" t="s">
        <v>346</v>
      </c>
      <c r="AF43" s="4">
        <v>203</v>
      </c>
      <c r="AG43" s="14" t="b">
        <f>EXACT(AC43,AQ43)</f>
        <v>1</v>
      </c>
      <c r="AH43" s="16">
        <f>AF43-AJ43</f>
        <v>0</v>
      </c>
      <c r="AI43" s="16" t="b">
        <f>EXACT(TRIM(AE43),TRIM(AL43))</f>
        <v>1</v>
      </c>
      <c r="AJ43">
        <v>203</v>
      </c>
      <c r="AK43">
        <v>991</v>
      </c>
      <c r="AL43" t="s">
        <v>1043</v>
      </c>
      <c r="AM43">
        <v>1</v>
      </c>
      <c r="AN43">
        <v>8.6</v>
      </c>
      <c r="AP43" t="s">
        <v>1044</v>
      </c>
      <c r="AQ43">
        <v>991410</v>
      </c>
      <c r="AR43" t="s">
        <v>1042</v>
      </c>
      <c r="AS43" s="4">
        <v>203</v>
      </c>
      <c r="AT43" s="7">
        <v>1</v>
      </c>
      <c r="AU43" s="8">
        <v>8.6</v>
      </c>
      <c r="AV43" s="10"/>
    </row>
    <row r="44" spans="1:48" ht="15.75" thickBot="1">
      <c r="A44" s="11">
        <v>921758.06</v>
      </c>
      <c r="B44" s="3">
        <v>41455</v>
      </c>
      <c r="C44" s="4">
        <v>234</v>
      </c>
      <c r="D44" s="5" t="s">
        <v>347</v>
      </c>
      <c r="E44" s="6" t="s">
        <v>348</v>
      </c>
      <c r="F44" s="7" t="s">
        <v>463</v>
      </c>
      <c r="G44" s="7" t="s">
        <v>349</v>
      </c>
      <c r="H44" s="7"/>
      <c r="I44" s="7" t="s">
        <v>348</v>
      </c>
      <c r="J44" s="7"/>
      <c r="K44" s="7"/>
      <c r="L44" s="7">
        <v>2014</v>
      </c>
      <c r="M44" s="8"/>
      <c r="N44" s="8" t="s">
        <v>278</v>
      </c>
      <c r="O44" s="8" t="s">
        <v>799</v>
      </c>
      <c r="P44" s="8"/>
      <c r="Q44" s="8"/>
      <c r="R44" s="9"/>
      <c r="S44" s="8" t="s">
        <v>42</v>
      </c>
      <c r="T44" s="10"/>
      <c r="U44" s="10"/>
      <c r="V44" s="10"/>
      <c r="W44" s="10"/>
      <c r="X44" s="10"/>
      <c r="Y44" s="10"/>
      <c r="Z44">
        <v>43</v>
      </c>
      <c r="AA44" t="str">
        <f>CONCATENATE("'",I44,"',")</f>
        <v>'991420D',</v>
      </c>
      <c r="AB44" t="str">
        <f>CONCATENATE("'",LEFT(E44,6),"',")</f>
        <v>'991420',</v>
      </c>
      <c r="AC44" t="str">
        <f>LEFT(E44,6)</f>
        <v>991420</v>
      </c>
      <c r="AD44" s="7" t="s">
        <v>463</v>
      </c>
      <c r="AE44" s="7" t="s">
        <v>349</v>
      </c>
      <c r="AF44" s="4">
        <v>234</v>
      </c>
      <c r="AG44" s="14" t="b">
        <f>EXACT(AC44,AQ44)</f>
        <v>1</v>
      </c>
      <c r="AH44" s="16">
        <f>AF44-AJ44</f>
        <v>0</v>
      </c>
      <c r="AI44" s="16" t="b">
        <f>EXACT(TRIM(AE44),TRIM(AL44))</f>
        <v>1</v>
      </c>
      <c r="AJ44">
        <v>234</v>
      </c>
      <c r="AK44">
        <v>991</v>
      </c>
      <c r="AL44" t="s">
        <v>1119</v>
      </c>
      <c r="AM44">
        <v>1</v>
      </c>
      <c r="AN44">
        <v>9.9</v>
      </c>
      <c r="AP44">
        <v>99142002</v>
      </c>
      <c r="AQ44">
        <v>991420</v>
      </c>
      <c r="AR44" t="s">
        <v>1045</v>
      </c>
      <c r="AS44" s="4">
        <v>234</v>
      </c>
      <c r="AT44" s="7">
        <v>1</v>
      </c>
      <c r="AU44" s="8">
        <v>9.9</v>
      </c>
      <c r="AV44" s="10"/>
    </row>
    <row r="45" spans="1:48" ht="15.75" thickBot="1">
      <c r="A45" s="11">
        <v>921758.06</v>
      </c>
      <c r="B45" s="3">
        <v>41455</v>
      </c>
      <c r="C45" s="4">
        <v>215</v>
      </c>
      <c r="D45" s="5" t="s">
        <v>350</v>
      </c>
      <c r="E45" s="6" t="s">
        <v>351</v>
      </c>
      <c r="F45" s="7" t="s">
        <v>463</v>
      </c>
      <c r="G45" s="7" t="s">
        <v>352</v>
      </c>
      <c r="H45" s="7"/>
      <c r="I45" s="7" t="s">
        <v>351</v>
      </c>
      <c r="J45" s="7"/>
      <c r="K45" s="7"/>
      <c r="L45" s="7">
        <v>2014</v>
      </c>
      <c r="M45" s="8"/>
      <c r="N45" s="8" t="s">
        <v>278</v>
      </c>
      <c r="O45" s="8" t="s">
        <v>799</v>
      </c>
      <c r="P45" s="8"/>
      <c r="Q45" s="8"/>
      <c r="R45" s="9"/>
      <c r="S45" s="8" t="s">
        <v>42</v>
      </c>
      <c r="T45" s="10"/>
      <c r="U45" s="10"/>
      <c r="V45" s="10"/>
      <c r="W45" s="10"/>
      <c r="X45" s="10"/>
      <c r="Y45" s="10"/>
      <c r="Z45">
        <v>44</v>
      </c>
      <c r="AA45" t="str">
        <f>CONCATENATE("'",I45,"',")</f>
        <v>'991420DA',</v>
      </c>
      <c r="AB45" t="str">
        <f>CONCATENATE("'",LEFT(E45,6),"',")</f>
        <v>'991420',</v>
      </c>
      <c r="AC45" t="str">
        <f>LEFT(E45,6)</f>
        <v>991420</v>
      </c>
      <c r="AD45" s="7" t="s">
        <v>463</v>
      </c>
      <c r="AE45" s="7" t="s">
        <v>352</v>
      </c>
      <c r="AF45" s="4">
        <v>215</v>
      </c>
      <c r="AG45" s="14" t="b">
        <f>EXACT(AC45,AQ45)</f>
        <v>1</v>
      </c>
      <c r="AH45" s="16">
        <f>AF45-AJ45</f>
        <v>0</v>
      </c>
      <c r="AI45" s="16" t="b">
        <f>EXACT(TRIM(AE45),TRIM(AL45))</f>
        <v>1</v>
      </c>
      <c r="AJ45">
        <v>215</v>
      </c>
      <c r="AK45">
        <v>991</v>
      </c>
      <c r="AL45" t="s">
        <v>1050</v>
      </c>
      <c r="AM45">
        <v>1</v>
      </c>
      <c r="AN45">
        <v>9.1</v>
      </c>
      <c r="AP45">
        <v>991420</v>
      </c>
      <c r="AQ45">
        <v>991420</v>
      </c>
      <c r="AR45" t="s">
        <v>1045</v>
      </c>
      <c r="AS45" s="4">
        <v>215</v>
      </c>
      <c r="AT45" s="7">
        <v>1</v>
      </c>
      <c r="AU45" s="8">
        <v>9.1</v>
      </c>
      <c r="AV45" s="10"/>
    </row>
    <row r="46" spans="1:48" ht="15.75" thickBot="1">
      <c r="A46" s="11">
        <v>921758.06</v>
      </c>
      <c r="B46" s="3">
        <v>41455</v>
      </c>
      <c r="C46" s="4">
        <v>215</v>
      </c>
      <c r="D46" s="5" t="s">
        <v>353</v>
      </c>
      <c r="E46" s="6" t="s">
        <v>354</v>
      </c>
      <c r="F46" s="7" t="s">
        <v>463</v>
      </c>
      <c r="G46" s="7" t="s">
        <v>355</v>
      </c>
      <c r="H46" s="7"/>
      <c r="I46" s="7" t="s">
        <v>354</v>
      </c>
      <c r="J46" s="7"/>
      <c r="K46" s="7"/>
      <c r="L46" s="7">
        <v>2014</v>
      </c>
      <c r="M46" s="8"/>
      <c r="N46" s="8" t="s">
        <v>278</v>
      </c>
      <c r="O46" s="8" t="s">
        <v>801</v>
      </c>
      <c r="P46" s="8"/>
      <c r="Q46" s="8"/>
      <c r="R46" s="9"/>
      <c r="S46" s="8" t="s">
        <v>42</v>
      </c>
      <c r="T46" s="10"/>
      <c r="U46" s="10"/>
      <c r="V46" s="10"/>
      <c r="W46" s="10"/>
      <c r="X46" s="10"/>
      <c r="Y46" s="10"/>
      <c r="Z46">
        <v>45</v>
      </c>
      <c r="AA46" t="str">
        <f>CONCATENATE("'",I46,"',")</f>
        <v>'991420DAX',</v>
      </c>
      <c r="AB46" t="str">
        <f>CONCATENATE("'",LEFT(E46,6),"',")</f>
        <v>'991420',</v>
      </c>
      <c r="AC46" t="str">
        <f>LEFT(E46,6)</f>
        <v>991420</v>
      </c>
      <c r="AD46" s="7" t="s">
        <v>463</v>
      </c>
      <c r="AE46" s="7" t="s">
        <v>355</v>
      </c>
      <c r="AF46" s="4">
        <v>215</v>
      </c>
      <c r="AG46" s="14" t="b">
        <f>EXACT(AC46,AQ46)</f>
        <v>1</v>
      </c>
      <c r="AH46" s="16">
        <f>AF46-AJ46</f>
        <v>0</v>
      </c>
      <c r="AI46" s="16" t="b">
        <f>EXACT(TRIM(AE46),TRIM(AL46))</f>
        <v>1</v>
      </c>
      <c r="AJ46">
        <v>215</v>
      </c>
      <c r="AK46">
        <v>991</v>
      </c>
      <c r="AL46" t="s">
        <v>1052</v>
      </c>
      <c r="AM46">
        <v>1</v>
      </c>
      <c r="AN46">
        <v>9.1</v>
      </c>
      <c r="AP46" t="s">
        <v>1051</v>
      </c>
      <c r="AQ46">
        <v>991420</v>
      </c>
      <c r="AR46" t="s">
        <v>1045</v>
      </c>
      <c r="AS46" s="4">
        <v>215</v>
      </c>
      <c r="AT46" s="7">
        <v>1</v>
      </c>
      <c r="AU46" s="8">
        <v>9.1</v>
      </c>
      <c r="AV46" s="10"/>
    </row>
    <row r="47" spans="1:48" ht="15.75" thickBot="1">
      <c r="A47" s="11">
        <v>921758.06</v>
      </c>
      <c r="B47" s="3">
        <v>41455</v>
      </c>
      <c r="C47" s="4">
        <v>234</v>
      </c>
      <c r="D47" s="5" t="s">
        <v>356</v>
      </c>
      <c r="E47" s="6" t="s">
        <v>357</v>
      </c>
      <c r="F47" s="7" t="s">
        <v>463</v>
      </c>
      <c r="G47" s="7" t="s">
        <v>358</v>
      </c>
      <c r="H47" s="7"/>
      <c r="I47" s="7" t="s">
        <v>357</v>
      </c>
      <c r="J47" s="7"/>
      <c r="K47" s="7"/>
      <c r="L47" s="7">
        <v>2014</v>
      </c>
      <c r="M47" s="8"/>
      <c r="N47" s="8" t="s">
        <v>278</v>
      </c>
      <c r="O47" s="8" t="s">
        <v>800</v>
      </c>
      <c r="P47" s="8"/>
      <c r="Q47" s="8"/>
      <c r="R47" s="9"/>
      <c r="S47" s="8" t="s">
        <v>42</v>
      </c>
      <c r="T47" s="10"/>
      <c r="U47" s="10"/>
      <c r="V47" s="10"/>
      <c r="W47" s="10"/>
      <c r="X47" s="10"/>
      <c r="Y47" s="10"/>
      <c r="Z47">
        <v>46</v>
      </c>
      <c r="AA47" t="str">
        <f>CONCATENATE("'",I47,"',")</f>
        <v>'991420DX',</v>
      </c>
      <c r="AB47" t="str">
        <f>CONCATENATE("'",LEFT(E47,6),"',")</f>
        <v>'991420',</v>
      </c>
      <c r="AC47" t="str">
        <f>LEFT(E47,6)</f>
        <v>991420</v>
      </c>
      <c r="AD47" s="7" t="s">
        <v>463</v>
      </c>
      <c r="AE47" s="7" t="s">
        <v>358</v>
      </c>
      <c r="AF47" s="4">
        <v>234</v>
      </c>
      <c r="AG47" s="14" t="b">
        <f>EXACT(AC47,AQ47)</f>
        <v>1</v>
      </c>
      <c r="AH47" s="16">
        <f>AF47-AJ47</f>
        <v>0</v>
      </c>
      <c r="AI47" s="16" t="b">
        <f>EXACT(TRIM(AE47),TRIM(AL47))</f>
        <v>1</v>
      </c>
      <c r="AJ47">
        <v>234</v>
      </c>
      <c r="AK47">
        <v>991</v>
      </c>
      <c r="AL47" t="s">
        <v>1046</v>
      </c>
      <c r="AM47">
        <v>9</v>
      </c>
      <c r="AN47">
        <v>9.9</v>
      </c>
      <c r="AP47">
        <v>99142002</v>
      </c>
      <c r="AQ47">
        <v>991420</v>
      </c>
      <c r="AR47" t="s">
        <v>1045</v>
      </c>
      <c r="AS47" s="4">
        <v>234</v>
      </c>
      <c r="AT47" s="7">
        <v>9</v>
      </c>
      <c r="AU47" s="8">
        <v>9.9</v>
      </c>
      <c r="AV47" s="10"/>
    </row>
    <row r="48" spans="1:48" ht="15.75" thickBot="1">
      <c r="A48" s="11">
        <v>905348.81</v>
      </c>
      <c r="B48" s="3">
        <v>41455</v>
      </c>
      <c r="C48" s="4">
        <v>224</v>
      </c>
      <c r="D48" s="5" t="s">
        <v>359</v>
      </c>
      <c r="E48" s="6" t="s">
        <v>360</v>
      </c>
      <c r="F48" s="7" t="s">
        <v>463</v>
      </c>
      <c r="G48" s="7" t="s">
        <v>361</v>
      </c>
      <c r="H48" s="7"/>
      <c r="I48" s="7" t="s">
        <v>360</v>
      </c>
      <c r="J48" s="7"/>
      <c r="K48" s="7"/>
      <c r="L48" s="7">
        <v>2014</v>
      </c>
      <c r="M48" s="8"/>
      <c r="N48" s="8" t="s">
        <v>278</v>
      </c>
      <c r="O48" s="8" t="s">
        <v>798</v>
      </c>
      <c r="P48" s="8"/>
      <c r="Q48" s="8"/>
      <c r="R48" s="9"/>
      <c r="S48" s="8" t="s">
        <v>42</v>
      </c>
      <c r="T48" s="10"/>
      <c r="U48" s="10"/>
      <c r="V48" s="10"/>
      <c r="W48" s="10"/>
      <c r="X48" s="10"/>
      <c r="Y48" s="10"/>
      <c r="Z48">
        <v>47</v>
      </c>
      <c r="AA48" t="str">
        <f>CONCATENATE("'",I48,"',")</f>
        <v>'991610D',</v>
      </c>
      <c r="AB48" t="str">
        <f>CONCATENATE("'",LEFT(E48,6),"',")</f>
        <v>'991610',</v>
      </c>
      <c r="AC48" t="str">
        <f>LEFT(E48,6)</f>
        <v>991610</v>
      </c>
      <c r="AD48" s="7" t="s">
        <v>463</v>
      </c>
      <c r="AE48" s="7" t="s">
        <v>361</v>
      </c>
      <c r="AF48" s="4">
        <v>224</v>
      </c>
      <c r="AG48" s="14" t="b">
        <f>EXACT(AC48,AQ48)</f>
        <v>1</v>
      </c>
      <c r="AH48" s="16">
        <f>AF48-AJ48</f>
        <v>0</v>
      </c>
      <c r="AI48" s="16" t="b">
        <f>EXACT(TRIM(AE48),TRIM(AL48))</f>
        <v>1</v>
      </c>
      <c r="AJ48">
        <v>224</v>
      </c>
      <c r="AK48">
        <v>991</v>
      </c>
      <c r="AL48" t="s">
        <v>1078</v>
      </c>
      <c r="AM48">
        <v>1</v>
      </c>
      <c r="AN48">
        <v>9.5</v>
      </c>
      <c r="AP48">
        <v>99161002</v>
      </c>
      <c r="AQ48">
        <v>991610</v>
      </c>
      <c r="AR48" t="s">
        <v>1042</v>
      </c>
      <c r="AS48" s="4">
        <v>224</v>
      </c>
      <c r="AT48" s="7">
        <v>1</v>
      </c>
      <c r="AU48" s="8">
        <v>9.5</v>
      </c>
      <c r="AV48" s="10"/>
    </row>
    <row r="49" spans="1:48" ht="15.75" thickBot="1">
      <c r="A49" s="11">
        <v>905348.81</v>
      </c>
      <c r="B49" s="3">
        <v>41455</v>
      </c>
      <c r="C49" s="4">
        <v>205</v>
      </c>
      <c r="D49" s="5" t="s">
        <v>362</v>
      </c>
      <c r="E49" s="6" t="s">
        <v>363</v>
      </c>
      <c r="F49" s="7" t="s">
        <v>463</v>
      </c>
      <c r="G49" s="7" t="s">
        <v>364</v>
      </c>
      <c r="H49" s="7"/>
      <c r="I49" s="7" t="s">
        <v>363</v>
      </c>
      <c r="J49" s="7"/>
      <c r="K49" s="7"/>
      <c r="L49" s="7">
        <v>2014</v>
      </c>
      <c r="M49" s="8"/>
      <c r="N49" s="8" t="s">
        <v>278</v>
      </c>
      <c r="O49" s="8" t="s">
        <v>798</v>
      </c>
      <c r="P49" s="8"/>
      <c r="Q49" s="8"/>
      <c r="R49" s="9"/>
      <c r="S49" s="8" t="s">
        <v>42</v>
      </c>
      <c r="T49" s="10"/>
      <c r="U49" s="10"/>
      <c r="V49" s="10"/>
      <c r="W49" s="10"/>
      <c r="X49" s="10"/>
      <c r="Y49" s="10"/>
      <c r="Z49">
        <v>48</v>
      </c>
      <c r="AA49" t="str">
        <f>CONCATENATE("'",I49,"',")</f>
        <v>'991610DA',</v>
      </c>
      <c r="AB49" t="str">
        <f>CONCATENATE("'",LEFT(E49,6),"',")</f>
        <v>'991610',</v>
      </c>
      <c r="AC49" t="str">
        <f>LEFT(E49,6)</f>
        <v>991610</v>
      </c>
      <c r="AD49" s="7" t="s">
        <v>463</v>
      </c>
      <c r="AE49" s="7" t="s">
        <v>364</v>
      </c>
      <c r="AF49" s="4">
        <v>205</v>
      </c>
      <c r="AG49" s="14" t="b">
        <f>EXACT(AC49,AQ49)</f>
        <v>1</v>
      </c>
      <c r="AH49" s="16">
        <f>AF49-AJ49</f>
        <v>0</v>
      </c>
      <c r="AI49" s="16" t="b">
        <f>EXACT(TRIM(AE49),TRIM(AL49))</f>
        <v>1</v>
      </c>
      <c r="AJ49">
        <v>205</v>
      </c>
      <c r="AK49">
        <v>991</v>
      </c>
      <c r="AL49" t="s">
        <v>1080</v>
      </c>
      <c r="AM49">
        <v>1</v>
      </c>
      <c r="AN49">
        <v>8.6999999999999993</v>
      </c>
      <c r="AP49" t="s">
        <v>1081</v>
      </c>
      <c r="AQ49">
        <v>991610</v>
      </c>
      <c r="AR49" t="s">
        <v>1042</v>
      </c>
      <c r="AS49" s="4">
        <v>205</v>
      </c>
      <c r="AT49" s="7">
        <v>1</v>
      </c>
      <c r="AU49" s="8">
        <v>8.6999999999999993</v>
      </c>
      <c r="AV49" s="10"/>
    </row>
    <row r="50" spans="1:48" ht="15.75" thickBot="1">
      <c r="A50" s="11">
        <v>1022785.88</v>
      </c>
      <c r="B50" s="3">
        <v>41455</v>
      </c>
      <c r="C50" s="4">
        <v>236</v>
      </c>
      <c r="D50" s="5" t="s">
        <v>365</v>
      </c>
      <c r="E50" s="6" t="s">
        <v>366</v>
      </c>
      <c r="F50" s="7" t="s">
        <v>463</v>
      </c>
      <c r="G50" s="7" t="s">
        <v>367</v>
      </c>
      <c r="H50" s="7"/>
      <c r="I50" s="7" t="s">
        <v>366</v>
      </c>
      <c r="J50" s="7"/>
      <c r="K50" s="7"/>
      <c r="L50" s="7">
        <v>2014</v>
      </c>
      <c r="M50" s="8"/>
      <c r="N50" s="8" t="s">
        <v>278</v>
      </c>
      <c r="O50" s="8" t="s">
        <v>799</v>
      </c>
      <c r="P50" s="8"/>
      <c r="Q50" s="8"/>
      <c r="R50" s="9"/>
      <c r="S50" s="8" t="s">
        <v>42</v>
      </c>
      <c r="T50" s="10"/>
      <c r="U50" s="10"/>
      <c r="V50" s="10"/>
      <c r="W50" s="10"/>
      <c r="X50" s="10"/>
      <c r="Y50" s="10"/>
      <c r="Z50">
        <v>49</v>
      </c>
      <c r="AA50" t="str">
        <f>CONCATENATE("'",I50,"',")</f>
        <v>'991620D',</v>
      </c>
      <c r="AB50" t="str">
        <f>CONCATENATE("'",LEFT(E50,6),"',")</f>
        <v>'991620',</v>
      </c>
      <c r="AC50" t="str">
        <f>LEFT(E50,6)</f>
        <v>991620</v>
      </c>
      <c r="AD50" s="7" t="s">
        <v>463</v>
      </c>
      <c r="AE50" s="7" t="s">
        <v>367</v>
      </c>
      <c r="AF50" s="4">
        <v>236</v>
      </c>
      <c r="AG50" s="14" t="b">
        <f>EXACT(AC50,AQ50)</f>
        <v>1</v>
      </c>
      <c r="AH50" s="16">
        <f>AF50-AJ50</f>
        <v>0</v>
      </c>
      <c r="AI50" s="16" t="b">
        <f>EXACT(TRIM(AE50),TRIM(AL50))</f>
        <v>1</v>
      </c>
      <c r="AJ50">
        <v>236</v>
      </c>
      <c r="AK50">
        <v>991</v>
      </c>
      <c r="AL50" t="s">
        <v>1082</v>
      </c>
      <c r="AM50">
        <v>1</v>
      </c>
      <c r="AN50">
        <v>10</v>
      </c>
      <c r="AP50">
        <v>99162002</v>
      </c>
      <c r="AQ50">
        <v>991620</v>
      </c>
      <c r="AR50" t="s">
        <v>1045</v>
      </c>
      <c r="AS50" s="4">
        <v>236</v>
      </c>
      <c r="AT50" s="7">
        <v>1</v>
      </c>
      <c r="AU50" s="8">
        <v>10</v>
      </c>
      <c r="AV50" s="10"/>
    </row>
    <row r="51" spans="1:48" ht="15.75" thickBot="1">
      <c r="A51" s="11">
        <v>1022785.88</v>
      </c>
      <c r="B51" s="3">
        <v>41455</v>
      </c>
      <c r="C51" s="4">
        <v>217</v>
      </c>
      <c r="D51" s="5" t="s">
        <v>368</v>
      </c>
      <c r="E51" s="6" t="s">
        <v>369</v>
      </c>
      <c r="F51" s="7" t="s">
        <v>463</v>
      </c>
      <c r="G51" s="7" t="s">
        <v>370</v>
      </c>
      <c r="H51" s="7"/>
      <c r="I51" s="7" t="s">
        <v>369</v>
      </c>
      <c r="J51" s="7"/>
      <c r="K51" s="7"/>
      <c r="L51" s="7">
        <v>2014</v>
      </c>
      <c r="M51" s="8"/>
      <c r="N51" s="8" t="s">
        <v>278</v>
      </c>
      <c r="O51" s="8" t="s">
        <v>799</v>
      </c>
      <c r="P51" s="8"/>
      <c r="Q51" s="8"/>
      <c r="R51" s="9"/>
      <c r="S51" s="8" t="s">
        <v>42</v>
      </c>
      <c r="T51" s="10"/>
      <c r="U51" s="10"/>
      <c r="V51" s="10"/>
      <c r="W51" s="10"/>
      <c r="X51" s="10"/>
      <c r="Y51" s="10"/>
      <c r="Z51">
        <v>50</v>
      </c>
      <c r="AA51" t="str">
        <f>CONCATENATE("'",I51,"',")</f>
        <v>'991620DA',</v>
      </c>
      <c r="AB51" t="str">
        <f>CONCATENATE("'",LEFT(E51,6),"',")</f>
        <v>'991620',</v>
      </c>
      <c r="AC51" t="str">
        <f>LEFT(E51,6)</f>
        <v>991620</v>
      </c>
      <c r="AD51" s="7" t="s">
        <v>463</v>
      </c>
      <c r="AE51" s="7" t="s">
        <v>370</v>
      </c>
      <c r="AF51" s="4">
        <v>217</v>
      </c>
      <c r="AG51" s="14" t="b">
        <f>EXACT(AC51,AQ51)</f>
        <v>1</v>
      </c>
      <c r="AH51" s="16">
        <f>AF51-AJ51</f>
        <v>0</v>
      </c>
      <c r="AI51" s="16" t="b">
        <f>EXACT(TRIM(AE51),TRIM(AL51))</f>
        <v>1</v>
      </c>
      <c r="AJ51">
        <v>217</v>
      </c>
      <c r="AK51">
        <v>991</v>
      </c>
      <c r="AL51" t="s">
        <v>1125</v>
      </c>
      <c r="AM51">
        <v>1</v>
      </c>
      <c r="AN51">
        <v>9.1999999999999993</v>
      </c>
      <c r="AP51" t="s">
        <v>1086</v>
      </c>
      <c r="AQ51">
        <v>991620</v>
      </c>
      <c r="AR51" t="s">
        <v>1045</v>
      </c>
      <c r="AS51" s="4">
        <v>217</v>
      </c>
      <c r="AT51" s="7">
        <v>1</v>
      </c>
      <c r="AU51" s="8">
        <v>9.1999999999999993</v>
      </c>
      <c r="AV51" s="10"/>
    </row>
    <row r="52" spans="1:48" ht="15.75" thickBot="1">
      <c r="A52" s="11">
        <v>1022785.88</v>
      </c>
      <c r="B52" s="3">
        <v>41455</v>
      </c>
      <c r="C52" s="4">
        <v>217</v>
      </c>
      <c r="D52" s="5" t="s">
        <v>371</v>
      </c>
      <c r="E52" s="6" t="s">
        <v>372</v>
      </c>
      <c r="F52" s="7" t="s">
        <v>463</v>
      </c>
      <c r="G52" s="7" t="s">
        <v>373</v>
      </c>
      <c r="H52" s="7"/>
      <c r="I52" s="7" t="s">
        <v>372</v>
      </c>
      <c r="J52" s="7"/>
      <c r="K52" s="7"/>
      <c r="L52" s="7">
        <v>2014</v>
      </c>
      <c r="M52" s="8"/>
      <c r="N52" s="8" t="s">
        <v>278</v>
      </c>
      <c r="O52" s="8" t="s">
        <v>800</v>
      </c>
      <c r="P52" s="8"/>
      <c r="Q52" s="8"/>
      <c r="R52" s="9"/>
      <c r="S52" s="8" t="s">
        <v>42</v>
      </c>
      <c r="T52" s="10"/>
      <c r="U52" s="10"/>
      <c r="V52" s="10"/>
      <c r="W52" s="10"/>
      <c r="X52" s="10"/>
      <c r="Y52" s="10"/>
      <c r="Z52">
        <v>51</v>
      </c>
      <c r="AA52" t="str">
        <f>CONCATENATE("'",I52,"',")</f>
        <v>'991620DAX',</v>
      </c>
      <c r="AB52" t="str">
        <f>CONCATENATE("'",LEFT(E52,6),"',")</f>
        <v>'991620',</v>
      </c>
      <c r="AC52" t="str">
        <f>LEFT(E52,6)</f>
        <v>991620</v>
      </c>
      <c r="AD52" s="7" t="s">
        <v>463</v>
      </c>
      <c r="AE52" s="7" t="s">
        <v>373</v>
      </c>
      <c r="AF52" s="4">
        <v>217</v>
      </c>
      <c r="AG52" s="14" t="b">
        <f>EXACT(AC52,AQ52)</f>
        <v>1</v>
      </c>
      <c r="AH52" s="16">
        <f>AF52-AJ52</f>
        <v>0</v>
      </c>
      <c r="AI52" s="16" t="b">
        <f>EXACT(TRIM(AE52),TRIM(AL52))</f>
        <v>1</v>
      </c>
      <c r="AJ52">
        <v>217</v>
      </c>
      <c r="AK52">
        <v>991</v>
      </c>
      <c r="AL52" t="s">
        <v>1085</v>
      </c>
      <c r="AM52">
        <v>1</v>
      </c>
      <c r="AN52">
        <v>9.1999999999999993</v>
      </c>
      <c r="AP52" t="s">
        <v>1086</v>
      </c>
      <c r="AQ52">
        <v>991620</v>
      </c>
      <c r="AR52" t="s">
        <v>1045</v>
      </c>
      <c r="AS52" s="4">
        <v>217</v>
      </c>
      <c r="AT52" s="7">
        <v>1</v>
      </c>
      <c r="AU52" s="8">
        <v>9.1999999999999993</v>
      </c>
      <c r="AV52" s="10"/>
    </row>
    <row r="53" spans="1:48" ht="15.75" thickBot="1">
      <c r="A53" s="11">
        <v>1022785.88</v>
      </c>
      <c r="B53" s="3">
        <v>41455</v>
      </c>
      <c r="C53" s="4">
        <v>236</v>
      </c>
      <c r="D53" s="5" t="s">
        <v>374</v>
      </c>
      <c r="E53" s="6" t="s">
        <v>375</v>
      </c>
      <c r="F53" s="7" t="s">
        <v>463</v>
      </c>
      <c r="G53" s="7" t="s">
        <v>376</v>
      </c>
      <c r="H53" s="7"/>
      <c r="I53" s="7" t="s">
        <v>375</v>
      </c>
      <c r="J53" s="7"/>
      <c r="K53" s="7"/>
      <c r="L53" s="7">
        <v>2014</v>
      </c>
      <c r="M53" s="8"/>
      <c r="N53" s="8" t="s">
        <v>278</v>
      </c>
      <c r="O53" s="8" t="s">
        <v>800</v>
      </c>
      <c r="P53" s="8"/>
      <c r="Q53" s="8"/>
      <c r="R53" s="9"/>
      <c r="S53" s="8" t="s">
        <v>42</v>
      </c>
      <c r="T53" s="10"/>
      <c r="U53" s="10"/>
      <c r="V53" s="10"/>
      <c r="W53" s="10"/>
      <c r="X53" s="10"/>
      <c r="Y53" s="10"/>
      <c r="Z53">
        <v>52</v>
      </c>
      <c r="AA53" t="str">
        <f>CONCATENATE("'",I53,"',")</f>
        <v>'991620DX',</v>
      </c>
      <c r="AB53" t="str">
        <f>CONCATENATE("'",LEFT(E53,6),"',")</f>
        <v>'991620',</v>
      </c>
      <c r="AC53" t="str">
        <f>LEFT(E53,6)</f>
        <v>991620</v>
      </c>
      <c r="AD53" s="7" t="s">
        <v>463</v>
      </c>
      <c r="AE53" s="7" t="s">
        <v>376</v>
      </c>
      <c r="AF53" s="4">
        <v>236</v>
      </c>
      <c r="AG53" s="14" t="b">
        <f>EXACT(AC53,AQ53)</f>
        <v>1</v>
      </c>
      <c r="AH53" s="16">
        <f>AF53-AJ53</f>
        <v>0</v>
      </c>
      <c r="AI53" s="16" t="b">
        <f>EXACT(TRIM(AE53),TRIM(AL53))</f>
        <v>1</v>
      </c>
      <c r="AJ53">
        <v>236</v>
      </c>
      <c r="AK53">
        <v>991</v>
      </c>
      <c r="AL53" t="s">
        <v>1083</v>
      </c>
      <c r="AM53">
        <v>1</v>
      </c>
      <c r="AN53">
        <v>10</v>
      </c>
      <c r="AP53">
        <v>99162002</v>
      </c>
      <c r="AQ53">
        <v>991620</v>
      </c>
      <c r="AR53" t="s">
        <v>1045</v>
      </c>
      <c r="AS53" s="4">
        <v>236</v>
      </c>
      <c r="AT53" s="7">
        <v>1</v>
      </c>
      <c r="AU53" s="8">
        <v>10</v>
      </c>
      <c r="AV53" s="10"/>
    </row>
    <row r="54" spans="1:48" ht="15.75" thickBot="1">
      <c r="A54" s="11">
        <v>483068.81</v>
      </c>
      <c r="B54" s="3">
        <v>41640</v>
      </c>
      <c r="C54" s="4">
        <v>209</v>
      </c>
      <c r="D54" s="5" t="s">
        <v>377</v>
      </c>
      <c r="E54" s="6" t="s">
        <v>378</v>
      </c>
      <c r="F54" s="7" t="s">
        <v>379</v>
      </c>
      <c r="G54" s="7" t="s">
        <v>230</v>
      </c>
      <c r="H54" s="7"/>
      <c r="I54" s="7" t="s">
        <v>378</v>
      </c>
      <c r="J54" s="7"/>
      <c r="K54" s="7"/>
      <c r="L54" s="7">
        <v>2015</v>
      </c>
      <c r="M54" s="8"/>
      <c r="N54" s="8" t="s">
        <v>380</v>
      </c>
      <c r="O54" s="8" t="s">
        <v>802</v>
      </c>
      <c r="P54" s="8"/>
      <c r="Q54" s="8"/>
      <c r="R54" s="9"/>
      <c r="S54" s="8" t="s">
        <v>42</v>
      </c>
      <c r="T54" s="10"/>
      <c r="U54" s="10"/>
      <c r="V54" s="10"/>
      <c r="W54" s="10"/>
      <c r="X54" s="10"/>
      <c r="Y54" s="10"/>
      <c r="Z54">
        <v>53</v>
      </c>
      <c r="AA54" t="str">
        <f>CONCATENATE("'",I54,"',")</f>
        <v>'95BAB1E',</v>
      </c>
      <c r="AB54" t="str">
        <f>CONCATENATE("'",LEFT(E54,6),"',")</f>
        <v>'95BAB1',</v>
      </c>
      <c r="AC54" t="str">
        <f>LEFT(E54,6)</f>
        <v>95BAB1</v>
      </c>
      <c r="AD54" s="7" t="s">
        <v>379</v>
      </c>
      <c r="AE54" s="7" t="s">
        <v>230</v>
      </c>
      <c r="AF54" s="4">
        <v>209</v>
      </c>
      <c r="AG54" s="14" t="b">
        <f>EXACT(AC54,AQ54)</f>
        <v>1</v>
      </c>
      <c r="AH54" s="16">
        <f>AF54-AJ54</f>
        <v>0</v>
      </c>
      <c r="AI54" s="16" t="b">
        <f>EXACT(TRIM(AE54),TRIM(AL54))</f>
        <v>0</v>
      </c>
      <c r="AJ54">
        <v>209</v>
      </c>
      <c r="AK54" t="s">
        <v>913</v>
      </c>
      <c r="AL54" t="s">
        <v>917</v>
      </c>
      <c r="AM54">
        <v>8</v>
      </c>
      <c r="AN54">
        <v>8.9</v>
      </c>
      <c r="AP54" t="s">
        <v>844</v>
      </c>
      <c r="AQ54" t="s">
        <v>919</v>
      </c>
      <c r="AR54" t="s">
        <v>916</v>
      </c>
      <c r="AS54" s="4">
        <v>209</v>
      </c>
      <c r="AT54" s="7">
        <v>8</v>
      </c>
      <c r="AU54" s="8">
        <v>8.9</v>
      </c>
      <c r="AV54" s="10"/>
    </row>
    <row r="55" spans="1:48" ht="15.75" thickBot="1">
      <c r="A55" s="11">
        <v>483068.81</v>
      </c>
      <c r="B55" s="3">
        <v>41640</v>
      </c>
      <c r="C55" s="4">
        <v>162</v>
      </c>
      <c r="D55" s="5" t="s">
        <v>381</v>
      </c>
      <c r="E55" s="6" t="s">
        <v>382</v>
      </c>
      <c r="F55" s="7" t="s">
        <v>379</v>
      </c>
      <c r="G55" s="7" t="s">
        <v>246</v>
      </c>
      <c r="H55" s="7"/>
      <c r="I55" s="7" t="s">
        <v>382</v>
      </c>
      <c r="J55" s="7"/>
      <c r="K55" s="7"/>
      <c r="L55" s="7">
        <v>2015</v>
      </c>
      <c r="M55" s="8"/>
      <c r="N55" s="8" t="s">
        <v>380</v>
      </c>
      <c r="O55" s="8" t="s">
        <v>803</v>
      </c>
      <c r="P55" s="8"/>
      <c r="Q55" s="8"/>
      <c r="R55" s="9"/>
      <c r="S55" s="8" t="s">
        <v>42</v>
      </c>
      <c r="T55" s="10"/>
      <c r="U55" s="10"/>
      <c r="V55" s="10"/>
      <c r="W55" s="10"/>
      <c r="X55" s="10"/>
      <c r="Y55" s="10"/>
      <c r="Z55">
        <v>54</v>
      </c>
      <c r="AA55" t="str">
        <f>CONCATENATE("'",I55,"',")</f>
        <v>'95BAD1E',</v>
      </c>
      <c r="AB55" t="str">
        <f>CONCATENATE("'",LEFT(E55,6),"',")</f>
        <v>'95BAD1',</v>
      </c>
      <c r="AC55" t="str">
        <f>LEFT(E55,6)</f>
        <v>95BAD1</v>
      </c>
      <c r="AD55" s="7" t="s">
        <v>379</v>
      </c>
      <c r="AE55" s="7" t="s">
        <v>246</v>
      </c>
      <c r="AF55" s="4">
        <v>162</v>
      </c>
      <c r="AG55" s="14" t="b">
        <f>EXACT(AC55,AQ55)</f>
        <v>1</v>
      </c>
      <c r="AH55" s="16">
        <f>AF55-AJ55</f>
        <v>0</v>
      </c>
      <c r="AI55" s="16" t="b">
        <f>EXACT(TRIM(AE55),TRIM(AL55))</f>
        <v>0</v>
      </c>
      <c r="AJ55">
        <v>162</v>
      </c>
      <c r="AK55" t="s">
        <v>913</v>
      </c>
      <c r="AL55" t="s">
        <v>923</v>
      </c>
      <c r="AM55">
        <v>8</v>
      </c>
      <c r="AN55">
        <v>6.2</v>
      </c>
      <c r="AP55" t="s">
        <v>1100</v>
      </c>
      <c r="AQ55" t="s">
        <v>925</v>
      </c>
      <c r="AR55" t="s">
        <v>922</v>
      </c>
      <c r="AS55" s="4">
        <v>162</v>
      </c>
      <c r="AT55" s="7">
        <v>8</v>
      </c>
      <c r="AU55" s="8">
        <v>6.2</v>
      </c>
      <c r="AV55" s="10"/>
    </row>
    <row r="56" spans="1:48" ht="15.75" thickBot="1">
      <c r="A56" s="11">
        <v>660654</v>
      </c>
      <c r="B56" s="3">
        <v>41640</v>
      </c>
      <c r="C56" s="4">
        <v>216</v>
      </c>
      <c r="D56" s="5" t="s">
        <v>383</v>
      </c>
      <c r="E56" s="6" t="s">
        <v>384</v>
      </c>
      <c r="F56" s="7" t="s">
        <v>379</v>
      </c>
      <c r="G56" s="7" t="s">
        <v>233</v>
      </c>
      <c r="H56" s="7"/>
      <c r="I56" s="7" t="s">
        <v>384</v>
      </c>
      <c r="J56" s="7"/>
      <c r="K56" s="7"/>
      <c r="L56" s="7">
        <v>2015</v>
      </c>
      <c r="M56" s="8"/>
      <c r="N56" s="8" t="s">
        <v>380</v>
      </c>
      <c r="O56" s="8" t="s">
        <v>804</v>
      </c>
      <c r="P56" s="8"/>
      <c r="Q56" s="8"/>
      <c r="R56" s="9"/>
      <c r="S56" s="8" t="s">
        <v>42</v>
      </c>
      <c r="T56" s="10"/>
      <c r="U56" s="10"/>
      <c r="V56" s="10"/>
      <c r="W56" s="10"/>
      <c r="X56" s="10"/>
      <c r="Y56" s="10"/>
      <c r="Z56">
        <v>55</v>
      </c>
      <c r="AA56" t="str">
        <f>CONCATENATE("'",I56,"',")</f>
        <v>'95BAF1E',</v>
      </c>
      <c r="AB56" t="str">
        <f>CONCATENATE("'",LEFT(E56,6),"',")</f>
        <v>'95BAF1',</v>
      </c>
      <c r="AC56" t="str">
        <f>LEFT(E56,6)</f>
        <v>95BAF1</v>
      </c>
      <c r="AD56" s="7" t="s">
        <v>379</v>
      </c>
      <c r="AE56" s="7" t="s">
        <v>233</v>
      </c>
      <c r="AF56" s="4">
        <v>216</v>
      </c>
      <c r="AG56" s="14" t="b">
        <f>EXACT(AC56,AQ56)</f>
        <v>1</v>
      </c>
      <c r="AH56" s="16">
        <f>AF56-AJ56</f>
        <v>0</v>
      </c>
      <c r="AI56" s="16" t="b">
        <f>EXACT(TRIM(AE56),TRIM(AL56))</f>
        <v>0</v>
      </c>
      <c r="AJ56">
        <v>216</v>
      </c>
      <c r="AK56" t="s">
        <v>913</v>
      </c>
      <c r="AL56" t="s">
        <v>928</v>
      </c>
      <c r="AM56">
        <v>8</v>
      </c>
      <c r="AN56">
        <v>9.1999999999999993</v>
      </c>
      <c r="AP56" t="s">
        <v>845</v>
      </c>
      <c r="AQ56" t="s">
        <v>930</v>
      </c>
      <c r="AR56" t="s">
        <v>927</v>
      </c>
      <c r="AS56" s="4">
        <v>216</v>
      </c>
      <c r="AT56" s="7">
        <v>8</v>
      </c>
      <c r="AU56" s="8">
        <v>9.1999999999999993</v>
      </c>
      <c r="AV56" s="10"/>
    </row>
    <row r="57" spans="1:48" ht="15.75" thickBot="1">
      <c r="A57" s="11">
        <v>704192.06</v>
      </c>
      <c r="B57" s="3">
        <v>41640</v>
      </c>
      <c r="C57" s="4">
        <v>169</v>
      </c>
      <c r="D57" s="5" t="s">
        <v>385</v>
      </c>
      <c r="E57" s="6" t="s">
        <v>386</v>
      </c>
      <c r="F57" s="7" t="s">
        <v>460</v>
      </c>
      <c r="G57" s="7" t="s">
        <v>387</v>
      </c>
      <c r="H57" s="7"/>
      <c r="I57" s="7" t="s">
        <v>386</v>
      </c>
      <c r="J57" s="7"/>
      <c r="K57" s="7"/>
      <c r="L57" s="7">
        <v>2015</v>
      </c>
      <c r="M57" s="8"/>
      <c r="N57" s="8" t="s">
        <v>223</v>
      </c>
      <c r="O57" s="8" t="s">
        <v>805</v>
      </c>
      <c r="P57" s="8"/>
      <c r="Q57" s="8"/>
      <c r="R57" s="9"/>
      <c r="S57" s="8" t="s">
        <v>42</v>
      </c>
      <c r="T57" s="10"/>
      <c r="U57" s="10"/>
      <c r="V57" s="10"/>
      <c r="W57" s="10"/>
      <c r="X57" s="10"/>
      <c r="Y57" s="10"/>
      <c r="Z57">
        <v>56</v>
      </c>
      <c r="AA57" t="str">
        <f>CONCATENATE("'",I57,"',")</f>
        <v>'970170E',</v>
      </c>
      <c r="AB57" t="str">
        <f>CONCATENATE("'",LEFT(E57,6),"',")</f>
        <v>'970170',</v>
      </c>
      <c r="AC57" t="str">
        <f>LEFT(E57,6)</f>
        <v>970170</v>
      </c>
      <c r="AD57" s="7" t="s">
        <v>460</v>
      </c>
      <c r="AE57" s="7" t="s">
        <v>387</v>
      </c>
      <c r="AF57" s="4">
        <v>169</v>
      </c>
      <c r="AG57" s="14" t="b">
        <f>EXACT(AC57,AQ57)</f>
        <v>1</v>
      </c>
      <c r="AH57" s="16">
        <f>AF57-AJ57</f>
        <v>0</v>
      </c>
      <c r="AI57" s="16" t="b">
        <f>EXACT(TRIM(AE57),TRIM(AL57))</f>
        <v>1</v>
      </c>
      <c r="AJ57">
        <v>169</v>
      </c>
      <c r="AK57">
        <v>970</v>
      </c>
      <c r="AL57" t="s">
        <v>953</v>
      </c>
      <c r="AM57">
        <v>3</v>
      </c>
      <c r="AN57">
        <v>6.4</v>
      </c>
      <c r="AP57" t="s">
        <v>954</v>
      </c>
      <c r="AQ57">
        <v>970170</v>
      </c>
      <c r="AR57" t="s">
        <v>952</v>
      </c>
      <c r="AS57" s="4">
        <v>169</v>
      </c>
      <c r="AT57" s="7">
        <v>3</v>
      </c>
      <c r="AU57" s="8">
        <v>6.4</v>
      </c>
      <c r="AV57" s="10"/>
    </row>
    <row r="58" spans="1:48" ht="15.75" thickBot="1">
      <c r="A58" s="11">
        <v>483068.81</v>
      </c>
      <c r="B58" s="3">
        <v>41674</v>
      </c>
      <c r="C58" s="4">
        <v>207</v>
      </c>
      <c r="D58" s="5" t="s">
        <v>377</v>
      </c>
      <c r="E58" s="6" t="s">
        <v>388</v>
      </c>
      <c r="F58" s="7" t="s">
        <v>379</v>
      </c>
      <c r="G58" s="7" t="s">
        <v>389</v>
      </c>
      <c r="H58" s="7"/>
      <c r="I58" s="7" t="s">
        <v>388</v>
      </c>
      <c r="J58" s="7"/>
      <c r="K58" s="7"/>
      <c r="L58" s="7">
        <v>2015</v>
      </c>
      <c r="M58" s="8"/>
      <c r="N58" s="8" t="s">
        <v>380</v>
      </c>
      <c r="O58" s="8" t="s">
        <v>802</v>
      </c>
      <c r="P58" s="8"/>
      <c r="Q58" s="8"/>
      <c r="R58" s="9"/>
      <c r="S58" s="8" t="s">
        <v>42</v>
      </c>
      <c r="T58" s="10"/>
      <c r="U58" s="10"/>
      <c r="V58" s="10"/>
      <c r="W58" s="10"/>
      <c r="X58" s="10"/>
      <c r="Y58" s="10"/>
      <c r="Z58">
        <v>57</v>
      </c>
      <c r="AA58" t="str">
        <f>CONCATENATE("'",I58,"',")</f>
        <v>'95BAB1F',</v>
      </c>
      <c r="AB58" t="str">
        <f>CONCATENATE("'",LEFT(E58,6),"',")</f>
        <v>'95BAB1',</v>
      </c>
      <c r="AC58" t="str">
        <f>LEFT(E58,6)</f>
        <v>95BAB1</v>
      </c>
      <c r="AD58" s="7" t="s">
        <v>379</v>
      </c>
      <c r="AE58" s="7" t="s">
        <v>389</v>
      </c>
      <c r="AF58" s="4">
        <v>207</v>
      </c>
      <c r="AG58" s="14" t="b">
        <f>EXACT(AC58,AQ58)</f>
        <v>1</v>
      </c>
      <c r="AH58" s="16">
        <f>AF58-AJ58</f>
        <v>0</v>
      </c>
      <c r="AI58" s="16" t="b">
        <f>EXACT(TRIM(AE58),TRIM(AL58))</f>
        <v>0</v>
      </c>
      <c r="AJ58">
        <v>207</v>
      </c>
      <c r="AK58" t="s">
        <v>913</v>
      </c>
      <c r="AL58" t="s">
        <v>917</v>
      </c>
      <c r="AM58">
        <v>7</v>
      </c>
      <c r="AN58">
        <v>8.8000000000000007</v>
      </c>
      <c r="AP58" t="s">
        <v>920</v>
      </c>
      <c r="AQ58" t="s">
        <v>919</v>
      </c>
      <c r="AR58" t="s">
        <v>916</v>
      </c>
      <c r="AS58" s="4">
        <v>207</v>
      </c>
      <c r="AT58" s="7">
        <v>7</v>
      </c>
      <c r="AU58" s="8">
        <v>8.8000000000000007</v>
      </c>
      <c r="AV58" s="10"/>
    </row>
    <row r="59" spans="1:48" ht="15.75" thickBot="1">
      <c r="A59" s="11">
        <v>483068.81</v>
      </c>
      <c r="B59" s="3">
        <v>41674</v>
      </c>
      <c r="C59" s="4">
        <v>159</v>
      </c>
      <c r="D59" s="5" t="s">
        <v>381</v>
      </c>
      <c r="E59" s="6" t="s">
        <v>390</v>
      </c>
      <c r="F59" s="7" t="s">
        <v>379</v>
      </c>
      <c r="G59" s="7" t="s">
        <v>391</v>
      </c>
      <c r="H59" s="7"/>
      <c r="I59" s="7" t="s">
        <v>390</v>
      </c>
      <c r="J59" s="7"/>
      <c r="K59" s="7"/>
      <c r="L59" s="7">
        <v>2015</v>
      </c>
      <c r="M59" s="8"/>
      <c r="N59" s="8" t="s">
        <v>380</v>
      </c>
      <c r="O59" s="8" t="s">
        <v>803</v>
      </c>
      <c r="P59" s="8"/>
      <c r="Q59" s="8"/>
      <c r="R59" s="9"/>
      <c r="S59" s="8" t="s">
        <v>42</v>
      </c>
      <c r="T59" s="10"/>
      <c r="U59" s="10"/>
      <c r="V59" s="10"/>
      <c r="W59" s="10"/>
      <c r="X59" s="10"/>
      <c r="Y59" s="10"/>
      <c r="Z59">
        <v>58</v>
      </c>
      <c r="AA59" t="str">
        <f>CONCATENATE("'",I59,"',")</f>
        <v>'95BAD1FA',</v>
      </c>
      <c r="AB59" t="str">
        <f>CONCATENATE("'",LEFT(E59,6),"',")</f>
        <v>'95BAD1',</v>
      </c>
      <c r="AC59" t="str">
        <f>LEFT(E59,6)</f>
        <v>95BAD1</v>
      </c>
      <c r="AD59" s="7" t="s">
        <v>379</v>
      </c>
      <c r="AE59" s="7" t="s">
        <v>391</v>
      </c>
      <c r="AF59" s="4">
        <v>159</v>
      </c>
      <c r="AG59" s="14" t="b">
        <f>EXACT(AC59,AQ59)</f>
        <v>1</v>
      </c>
      <c r="AH59" s="16">
        <f>AF59-AJ59</f>
        <v>0</v>
      </c>
      <c r="AI59" s="16" t="b">
        <f>EXACT(TRIM(AE59),TRIM(AL59))</f>
        <v>0</v>
      </c>
      <c r="AJ59">
        <v>159</v>
      </c>
      <c r="AK59" t="s">
        <v>913</v>
      </c>
      <c r="AL59" t="s">
        <v>923</v>
      </c>
      <c r="AM59">
        <v>6</v>
      </c>
      <c r="AN59">
        <v>6.1</v>
      </c>
      <c r="AP59" t="s">
        <v>1101</v>
      </c>
      <c r="AQ59" t="s">
        <v>925</v>
      </c>
      <c r="AR59" t="s">
        <v>922</v>
      </c>
      <c r="AS59" s="4">
        <v>159</v>
      </c>
      <c r="AT59" s="7">
        <v>6</v>
      </c>
      <c r="AU59" s="8">
        <v>6.1</v>
      </c>
      <c r="AV59" s="10"/>
    </row>
    <row r="60" spans="1:48" ht="15.75" thickBot="1">
      <c r="A60" s="11">
        <v>483068.81</v>
      </c>
      <c r="B60" s="3">
        <v>41674</v>
      </c>
      <c r="C60" s="4">
        <v>161</v>
      </c>
      <c r="D60" s="5" t="s">
        <v>381</v>
      </c>
      <c r="E60" s="6" t="s">
        <v>392</v>
      </c>
      <c r="F60" s="7" t="s">
        <v>379</v>
      </c>
      <c r="G60" s="7" t="s">
        <v>393</v>
      </c>
      <c r="H60" s="7"/>
      <c r="I60" s="7" t="s">
        <v>392</v>
      </c>
      <c r="J60" s="7"/>
      <c r="K60" s="7"/>
      <c r="L60" s="7">
        <v>2015</v>
      </c>
      <c r="M60" s="8"/>
      <c r="N60" s="8" t="s">
        <v>380</v>
      </c>
      <c r="O60" s="8" t="s">
        <v>803</v>
      </c>
      <c r="P60" s="8"/>
      <c r="Q60" s="8"/>
      <c r="R60" s="9"/>
      <c r="S60" s="8" t="s">
        <v>42</v>
      </c>
      <c r="T60" s="10"/>
      <c r="U60" s="10"/>
      <c r="V60" s="10"/>
      <c r="W60" s="10"/>
      <c r="X60" s="10"/>
      <c r="Y60" s="10"/>
      <c r="Z60">
        <v>59</v>
      </c>
      <c r="AA60" t="str">
        <f>CONCATENATE("'",I60,"',")</f>
        <v>'95BAD1FB',</v>
      </c>
      <c r="AB60" t="str">
        <f>CONCATENATE("'",LEFT(E60,6),"',")</f>
        <v>'95BAD1',</v>
      </c>
      <c r="AC60" t="str">
        <f>LEFT(E60,6)</f>
        <v>95BAD1</v>
      </c>
      <c r="AD60" s="7" t="s">
        <v>379</v>
      </c>
      <c r="AE60" s="7" t="s">
        <v>393</v>
      </c>
      <c r="AF60" s="4">
        <v>161</v>
      </c>
      <c r="AG60" s="14" t="b">
        <f>EXACT(AC60,AQ60)</f>
        <v>1</v>
      </c>
      <c r="AH60" s="16">
        <f>AF60-AJ60</f>
        <v>0</v>
      </c>
      <c r="AI60" s="16" t="b">
        <f>EXACT(TRIM(AE60),TRIM(AL60))</f>
        <v>0</v>
      </c>
      <c r="AJ60">
        <v>161</v>
      </c>
      <c r="AK60" t="s">
        <v>913</v>
      </c>
      <c r="AL60" t="s">
        <v>923</v>
      </c>
      <c r="AM60">
        <v>7</v>
      </c>
      <c r="AN60">
        <v>6.1</v>
      </c>
      <c r="AP60" t="s">
        <v>846</v>
      </c>
      <c r="AQ60" t="s">
        <v>925</v>
      </c>
      <c r="AR60" t="s">
        <v>922</v>
      </c>
      <c r="AS60" s="4">
        <v>161</v>
      </c>
      <c r="AT60" s="7">
        <v>7</v>
      </c>
      <c r="AU60" s="8">
        <v>6.1</v>
      </c>
      <c r="AV60" s="10"/>
    </row>
    <row r="61" spans="1:48" ht="15.75" thickBot="1">
      <c r="A61" s="11">
        <v>660654</v>
      </c>
      <c r="B61" s="3">
        <v>41674</v>
      </c>
      <c r="C61" s="4">
        <v>208</v>
      </c>
      <c r="D61" s="5" t="s">
        <v>383</v>
      </c>
      <c r="E61" s="6" t="s">
        <v>394</v>
      </c>
      <c r="F61" s="7" t="s">
        <v>379</v>
      </c>
      <c r="G61" s="7" t="s">
        <v>395</v>
      </c>
      <c r="H61" s="7"/>
      <c r="I61" s="7" t="s">
        <v>394</v>
      </c>
      <c r="J61" s="7"/>
      <c r="K61" s="7"/>
      <c r="L61" s="7">
        <v>2015</v>
      </c>
      <c r="M61" s="8"/>
      <c r="N61" s="8" t="s">
        <v>380</v>
      </c>
      <c r="O61" s="8" t="s">
        <v>804</v>
      </c>
      <c r="P61" s="8"/>
      <c r="Q61" s="8"/>
      <c r="R61" s="9"/>
      <c r="S61" s="8" t="s">
        <v>42</v>
      </c>
      <c r="T61" s="10"/>
      <c r="U61" s="10"/>
      <c r="V61" s="10"/>
      <c r="W61" s="10"/>
      <c r="X61" s="10"/>
      <c r="Y61" s="10"/>
      <c r="Z61">
        <v>60</v>
      </c>
      <c r="AA61" t="str">
        <f>CONCATENATE("'",I61,"',")</f>
        <v>'95BAF1F',</v>
      </c>
      <c r="AB61" t="str">
        <f>CONCATENATE("'",LEFT(E61,6),"',")</f>
        <v>'95BAF1',</v>
      </c>
      <c r="AC61" t="str">
        <f>LEFT(E61,6)</f>
        <v>95BAF1</v>
      </c>
      <c r="AD61" s="7" t="s">
        <v>379</v>
      </c>
      <c r="AE61" s="7" t="s">
        <v>395</v>
      </c>
      <c r="AF61" s="4">
        <v>208</v>
      </c>
      <c r="AG61" s="14" t="b">
        <f>EXACT(AC61,AQ61)</f>
        <v>1</v>
      </c>
      <c r="AH61" s="16">
        <f>AF61-AJ61</f>
        <v>0</v>
      </c>
      <c r="AI61" s="16" t="b">
        <f>EXACT(TRIM(AE61),TRIM(AL61))</f>
        <v>0</v>
      </c>
      <c r="AJ61">
        <v>208</v>
      </c>
      <c r="AK61" t="s">
        <v>913</v>
      </c>
      <c r="AL61" t="s">
        <v>928</v>
      </c>
      <c r="AM61">
        <v>6</v>
      </c>
      <c r="AN61">
        <v>8.9</v>
      </c>
      <c r="AP61" t="s">
        <v>932</v>
      </c>
      <c r="AQ61" t="s">
        <v>930</v>
      </c>
      <c r="AR61" t="s">
        <v>927</v>
      </c>
      <c r="AS61" s="4">
        <v>208</v>
      </c>
      <c r="AT61" s="7">
        <v>6</v>
      </c>
      <c r="AU61" s="8">
        <v>8.9</v>
      </c>
      <c r="AV61" s="10"/>
    </row>
    <row r="62" spans="1:48" ht="15.75" thickBot="1">
      <c r="A62" s="11">
        <v>897842.25</v>
      </c>
      <c r="B62" s="3">
        <v>41703</v>
      </c>
      <c r="C62" s="4">
        <v>223</v>
      </c>
      <c r="D62" s="5" t="s">
        <v>396</v>
      </c>
      <c r="E62" s="6" t="s">
        <v>397</v>
      </c>
      <c r="F62" s="7" t="s">
        <v>463</v>
      </c>
      <c r="G62" s="7" t="s">
        <v>398</v>
      </c>
      <c r="H62" s="7"/>
      <c r="I62" s="7" t="s">
        <v>397</v>
      </c>
      <c r="J62" s="7"/>
      <c r="K62" s="7"/>
      <c r="L62" s="7">
        <v>2015</v>
      </c>
      <c r="M62" s="8"/>
      <c r="N62" s="8" t="s">
        <v>278</v>
      </c>
      <c r="O62" s="8" t="s">
        <v>798</v>
      </c>
      <c r="P62" s="8"/>
      <c r="Q62" s="8"/>
      <c r="R62" s="9"/>
      <c r="S62" s="8" t="s">
        <v>42</v>
      </c>
      <c r="T62" s="10"/>
      <c r="U62" s="10"/>
      <c r="V62" s="10"/>
      <c r="W62" s="10"/>
      <c r="X62" s="10"/>
      <c r="Y62" s="10"/>
      <c r="Z62">
        <v>61</v>
      </c>
      <c r="AA62" t="str">
        <f>CONCATENATE("'",I62,"',")</f>
        <v>'991510E',</v>
      </c>
      <c r="AB62" t="str">
        <f>CONCATENATE("'",LEFT(E62,6),"',")</f>
        <v>'991510',</v>
      </c>
      <c r="AC62" t="str">
        <f>LEFT(E62,6)</f>
        <v>991510</v>
      </c>
      <c r="AD62" s="7" t="s">
        <v>463</v>
      </c>
      <c r="AE62" s="7" t="s">
        <v>398</v>
      </c>
      <c r="AF62" s="4">
        <v>223</v>
      </c>
      <c r="AG62" s="14" t="b">
        <f>EXACT(AC62,AQ62)</f>
        <v>1</v>
      </c>
      <c r="AH62" s="16">
        <f>AF62-AJ62</f>
        <v>0</v>
      </c>
      <c r="AI62" s="16" t="b">
        <f>EXACT(TRIM(AE62),TRIM(AL62))</f>
        <v>1</v>
      </c>
      <c r="AJ62">
        <v>223</v>
      </c>
      <c r="AK62">
        <v>991</v>
      </c>
      <c r="AL62" t="s">
        <v>1063</v>
      </c>
      <c r="AM62">
        <v>9</v>
      </c>
      <c r="AN62">
        <v>9.5</v>
      </c>
      <c r="AP62">
        <v>99151002</v>
      </c>
      <c r="AQ62">
        <v>991510</v>
      </c>
      <c r="AR62" t="s">
        <v>1062</v>
      </c>
      <c r="AS62" s="4">
        <v>223</v>
      </c>
      <c r="AT62" s="7">
        <v>9</v>
      </c>
      <c r="AU62" s="8">
        <v>9.5</v>
      </c>
      <c r="AV62" s="10"/>
    </row>
    <row r="63" spans="1:48" ht="15.75" thickBot="1">
      <c r="A63" s="11">
        <v>897842.25</v>
      </c>
      <c r="B63" s="3">
        <v>41703</v>
      </c>
      <c r="C63" s="4">
        <v>202</v>
      </c>
      <c r="D63" s="5" t="s">
        <v>399</v>
      </c>
      <c r="E63" s="6" t="s">
        <v>400</v>
      </c>
      <c r="F63" s="7" t="s">
        <v>463</v>
      </c>
      <c r="G63" s="7" t="s">
        <v>401</v>
      </c>
      <c r="H63" s="7"/>
      <c r="I63" s="7" t="s">
        <v>400</v>
      </c>
      <c r="J63" s="7"/>
      <c r="K63" s="7"/>
      <c r="L63" s="7">
        <v>2015</v>
      </c>
      <c r="M63" s="8"/>
      <c r="N63" s="8" t="s">
        <v>278</v>
      </c>
      <c r="O63" s="8" t="s">
        <v>798</v>
      </c>
      <c r="P63" s="8"/>
      <c r="Q63" s="8"/>
      <c r="R63" s="9"/>
      <c r="S63" s="8" t="s">
        <v>42</v>
      </c>
      <c r="T63" s="10"/>
      <c r="U63" s="10"/>
      <c r="V63" s="10"/>
      <c r="W63" s="10"/>
      <c r="X63" s="10"/>
      <c r="Y63" s="10"/>
      <c r="Z63">
        <v>62</v>
      </c>
      <c r="AA63" t="str">
        <f>CONCATENATE("'",I63,"',")</f>
        <v>'991510EA',</v>
      </c>
      <c r="AB63" t="str">
        <f>CONCATENATE("'",LEFT(E63,6),"',")</f>
        <v>'991510',</v>
      </c>
      <c r="AC63" t="str">
        <f>LEFT(E63,6)</f>
        <v>991510</v>
      </c>
      <c r="AD63" s="7" t="s">
        <v>463</v>
      </c>
      <c r="AE63" s="7" t="s">
        <v>401</v>
      </c>
      <c r="AF63" s="4">
        <v>202</v>
      </c>
      <c r="AG63" s="14" t="b">
        <f>EXACT(AC63,AQ63)</f>
        <v>1</v>
      </c>
      <c r="AH63" s="16">
        <f>AF63-AJ63</f>
        <v>0</v>
      </c>
      <c r="AI63" s="16" t="b">
        <f>EXACT(TRIM(AE63),TRIM(AL63))</f>
        <v>1</v>
      </c>
      <c r="AJ63">
        <v>202</v>
      </c>
      <c r="AK63">
        <v>991</v>
      </c>
      <c r="AL63" t="s">
        <v>1122</v>
      </c>
      <c r="AM63">
        <v>1</v>
      </c>
      <c r="AN63">
        <v>8.6999999999999993</v>
      </c>
      <c r="AQ63" t="s">
        <v>1175</v>
      </c>
      <c r="AS63" s="4">
        <v>202</v>
      </c>
      <c r="AT63" s="7">
        <v>1</v>
      </c>
      <c r="AU63" s="8">
        <v>8.6999999999999993</v>
      </c>
      <c r="AV63" s="10"/>
    </row>
    <row r="64" spans="1:48" ht="15.75" thickBot="1">
      <c r="A64" s="11">
        <v>1016474.63</v>
      </c>
      <c r="B64" s="3">
        <v>41703</v>
      </c>
      <c r="C64" s="4">
        <v>237</v>
      </c>
      <c r="D64" s="5" t="s">
        <v>402</v>
      </c>
      <c r="E64" s="6" t="s">
        <v>403</v>
      </c>
      <c r="F64" s="7" t="s">
        <v>463</v>
      </c>
      <c r="G64" s="7" t="s">
        <v>404</v>
      </c>
      <c r="H64" s="7"/>
      <c r="I64" s="7" t="s">
        <v>403</v>
      </c>
      <c r="J64" s="7"/>
      <c r="K64" s="7"/>
      <c r="L64" s="7">
        <v>2015</v>
      </c>
      <c r="M64" s="8"/>
      <c r="N64" s="8" t="s">
        <v>278</v>
      </c>
      <c r="O64" s="8" t="s">
        <v>799</v>
      </c>
      <c r="P64" s="8"/>
      <c r="Q64" s="8"/>
      <c r="R64" s="9"/>
      <c r="S64" s="8" t="s">
        <v>42</v>
      </c>
      <c r="T64" s="10"/>
      <c r="U64" s="10"/>
      <c r="V64" s="10"/>
      <c r="W64" s="10"/>
      <c r="X64" s="10"/>
      <c r="Y64" s="10"/>
      <c r="Z64">
        <v>63</v>
      </c>
      <c r="AA64" t="str">
        <f>CONCATENATE("'",I64,"',")</f>
        <v>'991520E',</v>
      </c>
      <c r="AB64" t="str">
        <f>CONCATENATE("'",LEFT(E64,6),"',")</f>
        <v>'991520',</v>
      </c>
      <c r="AC64" t="str">
        <f>LEFT(E64,6)</f>
        <v>991520</v>
      </c>
      <c r="AD64" s="7" t="s">
        <v>463</v>
      </c>
      <c r="AE64" s="7" t="s">
        <v>404</v>
      </c>
      <c r="AF64" s="4">
        <v>237</v>
      </c>
      <c r="AG64" s="14" t="b">
        <f>EXACT(AC64,AQ64)</f>
        <v>1</v>
      </c>
      <c r="AH64" s="16">
        <f>AF64-AJ64</f>
        <v>0</v>
      </c>
      <c r="AI64" s="16" t="b">
        <f>EXACT(TRIM(AE64),TRIM(AL64))</f>
        <v>1</v>
      </c>
      <c r="AJ64">
        <v>237</v>
      </c>
      <c r="AK64">
        <v>991</v>
      </c>
      <c r="AL64" t="s">
        <v>1066</v>
      </c>
      <c r="AM64">
        <v>9</v>
      </c>
      <c r="AN64">
        <v>10</v>
      </c>
      <c r="AP64">
        <v>99152002</v>
      </c>
      <c r="AQ64">
        <v>991520</v>
      </c>
      <c r="AR64" t="s">
        <v>1065</v>
      </c>
      <c r="AS64" s="4">
        <v>237</v>
      </c>
      <c r="AT64" s="7">
        <v>9</v>
      </c>
      <c r="AU64" s="8">
        <v>10</v>
      </c>
      <c r="AV64" s="10"/>
    </row>
    <row r="65" spans="1:48" ht="15.75" thickBot="1">
      <c r="A65" s="11">
        <v>1016474.63</v>
      </c>
      <c r="B65" s="3">
        <v>41703</v>
      </c>
      <c r="C65" s="4">
        <v>214</v>
      </c>
      <c r="D65" s="5" t="s">
        <v>405</v>
      </c>
      <c r="E65" s="6" t="s">
        <v>406</v>
      </c>
      <c r="F65" s="7" t="s">
        <v>463</v>
      </c>
      <c r="G65" s="7" t="s">
        <v>407</v>
      </c>
      <c r="H65" s="7"/>
      <c r="I65" s="7" t="s">
        <v>406</v>
      </c>
      <c r="J65" s="7"/>
      <c r="K65" s="7"/>
      <c r="L65" s="7">
        <v>2015</v>
      </c>
      <c r="M65" s="8"/>
      <c r="N65" s="8" t="s">
        <v>278</v>
      </c>
      <c r="O65" s="8" t="s">
        <v>799</v>
      </c>
      <c r="P65" s="8"/>
      <c r="Q65" s="8"/>
      <c r="R65" s="9"/>
      <c r="S65" s="8" t="s">
        <v>42</v>
      </c>
      <c r="T65" s="10"/>
      <c r="U65" s="10"/>
      <c r="V65" s="10"/>
      <c r="W65" s="10"/>
      <c r="X65" s="10"/>
      <c r="Y65" s="10"/>
      <c r="Z65">
        <v>64</v>
      </c>
      <c r="AA65" t="str">
        <f>CONCATENATE("'",I65,"',")</f>
        <v>'991520EA',</v>
      </c>
      <c r="AB65" t="str">
        <f>CONCATENATE("'",LEFT(E65,6),"',")</f>
        <v>'991520',</v>
      </c>
      <c r="AC65" t="str">
        <f>LEFT(E65,6)</f>
        <v>991520</v>
      </c>
      <c r="AD65" s="7" t="s">
        <v>463</v>
      </c>
      <c r="AE65" s="7" t="s">
        <v>407</v>
      </c>
      <c r="AF65" s="4">
        <v>214</v>
      </c>
      <c r="AG65" s="14" t="b">
        <f>EXACT(AC65,AQ65)</f>
        <v>1</v>
      </c>
      <c r="AH65" s="16">
        <f>AF65-AJ65</f>
        <v>0</v>
      </c>
      <c r="AI65" s="16" t="b">
        <f>EXACT(TRIM(AE65),TRIM(AL65))</f>
        <v>1</v>
      </c>
      <c r="AJ65">
        <v>214</v>
      </c>
      <c r="AK65">
        <v>991</v>
      </c>
      <c r="AL65" t="s">
        <v>1071</v>
      </c>
      <c r="AM65">
        <v>9</v>
      </c>
      <c r="AN65">
        <v>9.1999999999999993</v>
      </c>
      <c r="AP65" t="s">
        <v>1072</v>
      </c>
      <c r="AQ65">
        <v>991520</v>
      </c>
      <c r="AR65" t="s">
        <v>1065</v>
      </c>
      <c r="AS65" s="4">
        <v>214</v>
      </c>
      <c r="AT65" s="7">
        <v>9</v>
      </c>
      <c r="AU65" s="8">
        <v>9.1999999999999993</v>
      </c>
      <c r="AV65" s="10"/>
    </row>
    <row r="66" spans="1:48" ht="15.75" thickBot="1">
      <c r="A66" s="11">
        <v>1425405.38</v>
      </c>
      <c r="B66" s="3">
        <v>41703</v>
      </c>
      <c r="C66" s="4">
        <v>231</v>
      </c>
      <c r="D66" s="5" t="s">
        <v>408</v>
      </c>
      <c r="E66" s="6" t="s">
        <v>409</v>
      </c>
      <c r="F66" s="7" t="s">
        <v>410</v>
      </c>
      <c r="G66" s="7" t="s">
        <v>411</v>
      </c>
      <c r="H66" s="7"/>
      <c r="I66" s="7" t="s">
        <v>409</v>
      </c>
      <c r="J66" s="7"/>
      <c r="K66" s="7"/>
      <c r="L66" s="7">
        <v>2015</v>
      </c>
      <c r="M66" s="8"/>
      <c r="N66" s="8" t="s">
        <v>412</v>
      </c>
      <c r="O66" s="8" t="s">
        <v>806</v>
      </c>
      <c r="P66" s="8"/>
      <c r="Q66" s="8"/>
      <c r="R66" s="9"/>
      <c r="S66" s="8" t="s">
        <v>42</v>
      </c>
      <c r="T66" s="10"/>
      <c r="U66" s="10"/>
      <c r="V66" s="10"/>
      <c r="W66" s="10"/>
      <c r="X66" s="10"/>
      <c r="Y66" s="10"/>
      <c r="Z66">
        <v>65</v>
      </c>
      <c r="AA66" t="str">
        <f>CONCATENATE("'",I66,"',")</f>
        <v>'991630E',</v>
      </c>
      <c r="AB66" t="str">
        <f>CONCATENATE("'",LEFT(E66,6),"',")</f>
        <v>'991630',</v>
      </c>
      <c r="AC66" t="str">
        <f>LEFT(E66,6)</f>
        <v>991630</v>
      </c>
      <c r="AD66" s="7" t="s">
        <v>410</v>
      </c>
      <c r="AE66" s="7" t="s">
        <v>411</v>
      </c>
      <c r="AF66" s="4">
        <v>231</v>
      </c>
      <c r="AG66" s="14" t="b">
        <f>EXACT(AC66,AQ66)</f>
        <v>1</v>
      </c>
      <c r="AH66" s="16">
        <f>AF66-AJ66</f>
        <v>0</v>
      </c>
      <c r="AI66" s="16" t="b">
        <f>EXACT(TRIM(AE66),TRIM(AL66))</f>
        <v>1</v>
      </c>
      <c r="AJ66">
        <v>231</v>
      </c>
      <c r="AK66" t="s">
        <v>1055</v>
      </c>
      <c r="AL66" t="s">
        <v>1089</v>
      </c>
      <c r="AM66">
        <v>5</v>
      </c>
      <c r="AN66">
        <v>9.9</v>
      </c>
      <c r="AP66" t="s">
        <v>1090</v>
      </c>
      <c r="AQ66">
        <v>991630</v>
      </c>
      <c r="AR66" t="s">
        <v>1054</v>
      </c>
      <c r="AS66" s="4">
        <v>231</v>
      </c>
      <c r="AT66" s="7">
        <v>5</v>
      </c>
      <c r="AU66" s="8">
        <v>9.9</v>
      </c>
      <c r="AV66" s="10"/>
    </row>
    <row r="67" spans="1:48" ht="15.75" thickBot="1">
      <c r="A67" s="11">
        <v>1698022.69</v>
      </c>
      <c r="B67" s="3">
        <v>41703</v>
      </c>
      <c r="C67" s="4">
        <v>231</v>
      </c>
      <c r="D67" s="5" t="s">
        <v>413</v>
      </c>
      <c r="E67" s="6" t="s">
        <v>414</v>
      </c>
      <c r="F67" s="7" t="s">
        <v>410</v>
      </c>
      <c r="G67" s="7" t="s">
        <v>415</v>
      </c>
      <c r="H67" s="7"/>
      <c r="I67" s="7" t="s">
        <v>414</v>
      </c>
      <c r="J67" s="7"/>
      <c r="K67" s="7"/>
      <c r="L67" s="7">
        <v>2015</v>
      </c>
      <c r="M67" s="8"/>
      <c r="N67" s="8" t="s">
        <v>412</v>
      </c>
      <c r="O67" s="8" t="s">
        <v>807</v>
      </c>
      <c r="P67" s="8"/>
      <c r="Q67" s="8"/>
      <c r="R67" s="9"/>
      <c r="S67" s="8" t="s">
        <v>42</v>
      </c>
      <c r="T67" s="10"/>
      <c r="U67" s="10"/>
      <c r="V67" s="10"/>
      <c r="W67" s="10"/>
      <c r="X67" s="10"/>
      <c r="Y67" s="10"/>
      <c r="Z67">
        <v>66</v>
      </c>
      <c r="AA67" t="str">
        <f>CONCATENATE("'",I67,"',")</f>
        <v>'991650E',</v>
      </c>
      <c r="AB67" t="str">
        <f>CONCATENATE("'",LEFT(E67,6),"',")</f>
        <v>'991650',</v>
      </c>
      <c r="AC67" t="str">
        <f>LEFT(E67,6)</f>
        <v>991650</v>
      </c>
      <c r="AD67" s="7" t="s">
        <v>410</v>
      </c>
      <c r="AE67" s="7" t="s">
        <v>415</v>
      </c>
      <c r="AF67" s="4">
        <v>231</v>
      </c>
      <c r="AG67" s="14" t="b">
        <f>EXACT(AC67,AQ67)</f>
        <v>1</v>
      </c>
      <c r="AH67" s="16">
        <f>AF67-AJ67</f>
        <v>0</v>
      </c>
      <c r="AI67" s="16" t="b">
        <f>EXACT(TRIM(AE67),TRIM(AL67))</f>
        <v>1</v>
      </c>
      <c r="AJ67">
        <v>231</v>
      </c>
      <c r="AK67" t="s">
        <v>1055</v>
      </c>
      <c r="AL67" t="s">
        <v>1166</v>
      </c>
      <c r="AM67">
        <v>5</v>
      </c>
      <c r="AN67">
        <v>9.9</v>
      </c>
      <c r="AP67" t="s">
        <v>1167</v>
      </c>
      <c r="AQ67">
        <v>991650</v>
      </c>
      <c r="AR67" t="s">
        <v>1059</v>
      </c>
      <c r="AS67" s="4">
        <v>231</v>
      </c>
      <c r="AT67" s="7">
        <v>5</v>
      </c>
      <c r="AU67" s="8">
        <v>9.9</v>
      </c>
      <c r="AV67" s="10"/>
    </row>
    <row r="68" spans="1:48" ht="15.75" thickBot="1">
      <c r="A68" s="11">
        <v>1453299.19</v>
      </c>
      <c r="B68" s="3">
        <v>41731</v>
      </c>
      <c r="C68" s="4">
        <v>231</v>
      </c>
      <c r="D68" s="5" t="s">
        <v>408</v>
      </c>
      <c r="E68" s="6" t="s">
        <v>409</v>
      </c>
      <c r="F68" s="7" t="s">
        <v>410</v>
      </c>
      <c r="G68" s="7" t="s">
        <v>411</v>
      </c>
      <c r="H68" s="7"/>
      <c r="I68" s="7" t="s">
        <v>409</v>
      </c>
      <c r="J68" s="7"/>
      <c r="K68" s="7"/>
      <c r="L68" s="7">
        <v>2015</v>
      </c>
      <c r="M68" s="8"/>
      <c r="N68" s="8" t="s">
        <v>412</v>
      </c>
      <c r="O68" s="8" t="s">
        <v>806</v>
      </c>
      <c r="P68" s="8"/>
      <c r="Q68" s="8"/>
      <c r="R68" s="9"/>
      <c r="S68" s="8" t="s">
        <v>42</v>
      </c>
      <c r="T68" s="10"/>
      <c r="U68" s="10"/>
      <c r="V68" s="10"/>
      <c r="W68" s="10"/>
      <c r="X68" s="10"/>
      <c r="Y68" s="10"/>
      <c r="Z68">
        <v>67</v>
      </c>
      <c r="AA68" t="str">
        <f>CONCATENATE("'",I68,"',")</f>
        <v>'991630E',</v>
      </c>
      <c r="AB68" t="str">
        <f>CONCATENATE("'",LEFT(E68,6),"',")</f>
        <v>'991630',</v>
      </c>
      <c r="AC68" t="str">
        <f>LEFT(E68,6)</f>
        <v>991630</v>
      </c>
      <c r="AD68" s="7" t="s">
        <v>410</v>
      </c>
      <c r="AE68" s="7" t="s">
        <v>411</v>
      </c>
      <c r="AF68" s="4">
        <v>231</v>
      </c>
      <c r="AG68" s="14" t="b">
        <f>EXACT(AC68,AQ68)</f>
        <v>1</v>
      </c>
      <c r="AH68" s="16">
        <f>AF68-AJ68</f>
        <v>0</v>
      </c>
      <c r="AI68" s="16" t="b">
        <f>EXACT(TRIM(AE68),TRIM(AL68))</f>
        <v>1</v>
      </c>
      <c r="AJ68">
        <v>231</v>
      </c>
      <c r="AK68" t="s">
        <v>1055</v>
      </c>
      <c r="AL68" t="s">
        <v>1089</v>
      </c>
      <c r="AM68">
        <v>5</v>
      </c>
      <c r="AN68">
        <v>9.9</v>
      </c>
      <c r="AP68" t="s">
        <v>1090</v>
      </c>
      <c r="AQ68">
        <v>991630</v>
      </c>
      <c r="AR68" t="s">
        <v>1054</v>
      </c>
      <c r="AS68" s="4">
        <v>231</v>
      </c>
      <c r="AT68" s="7">
        <v>5</v>
      </c>
      <c r="AU68" s="8">
        <v>9.9</v>
      </c>
      <c r="AV68" s="10"/>
    </row>
    <row r="69" spans="1:48" ht="15.75" thickBot="1">
      <c r="A69" s="11">
        <v>1712031.75</v>
      </c>
      <c r="B69" s="3">
        <v>41731</v>
      </c>
      <c r="C69" s="4">
        <v>231</v>
      </c>
      <c r="D69" s="5" t="s">
        <v>413</v>
      </c>
      <c r="E69" s="6" t="s">
        <v>414</v>
      </c>
      <c r="F69" s="7" t="s">
        <v>410</v>
      </c>
      <c r="G69" s="7" t="s">
        <v>415</v>
      </c>
      <c r="H69" s="7"/>
      <c r="I69" s="7" t="s">
        <v>414</v>
      </c>
      <c r="J69" s="7"/>
      <c r="K69" s="7"/>
      <c r="L69" s="7">
        <v>2015</v>
      </c>
      <c r="M69" s="8"/>
      <c r="N69" s="8" t="s">
        <v>412</v>
      </c>
      <c r="O69" s="8" t="s">
        <v>807</v>
      </c>
      <c r="P69" s="8"/>
      <c r="Q69" s="8"/>
      <c r="R69" s="9"/>
      <c r="S69" s="8" t="s">
        <v>42</v>
      </c>
      <c r="T69" s="10"/>
      <c r="U69" s="10"/>
      <c r="V69" s="10"/>
      <c r="W69" s="10"/>
      <c r="X69" s="10"/>
      <c r="Y69" s="10"/>
      <c r="Z69">
        <v>68</v>
      </c>
      <c r="AA69" t="str">
        <f>CONCATENATE("'",I69,"',")</f>
        <v>'991650E',</v>
      </c>
      <c r="AB69" t="str">
        <f>CONCATENATE("'",LEFT(E69,6),"',")</f>
        <v>'991650',</v>
      </c>
      <c r="AC69" t="str">
        <f>LEFT(E69,6)</f>
        <v>991650</v>
      </c>
      <c r="AD69" s="7" t="s">
        <v>410</v>
      </c>
      <c r="AE69" s="7" t="s">
        <v>415</v>
      </c>
      <c r="AF69" s="4">
        <v>231</v>
      </c>
      <c r="AG69" s="14" t="b">
        <f>EXACT(AC69,AQ69)</f>
        <v>1</v>
      </c>
      <c r="AH69" s="16">
        <f>AF69-AJ69</f>
        <v>0</v>
      </c>
      <c r="AI69" s="16" t="b">
        <f>EXACT(TRIM(AE69),TRIM(AL69))</f>
        <v>1</v>
      </c>
      <c r="AJ69">
        <v>231</v>
      </c>
      <c r="AK69" t="s">
        <v>1055</v>
      </c>
      <c r="AL69" t="s">
        <v>1166</v>
      </c>
      <c r="AM69">
        <v>5</v>
      </c>
      <c r="AN69">
        <v>9.9</v>
      </c>
      <c r="AP69" t="s">
        <v>1167</v>
      </c>
      <c r="AQ69">
        <v>991650</v>
      </c>
      <c r="AR69" t="s">
        <v>1059</v>
      </c>
      <c r="AS69" s="4">
        <v>231</v>
      </c>
      <c r="AT69" s="7">
        <v>5</v>
      </c>
      <c r="AU69" s="8">
        <v>9.9</v>
      </c>
      <c r="AV69" s="10"/>
    </row>
    <row r="70" spans="1:48" ht="15.75" thickBot="1">
      <c r="A70" s="11">
        <v>660654</v>
      </c>
      <c r="B70" s="3">
        <v>41851</v>
      </c>
      <c r="C70" s="4">
        <v>216</v>
      </c>
      <c r="D70" s="5" t="s">
        <v>416</v>
      </c>
      <c r="E70" s="6" t="s">
        <v>384</v>
      </c>
      <c r="F70" s="7" t="s">
        <v>379</v>
      </c>
      <c r="G70" s="7" t="s">
        <v>417</v>
      </c>
      <c r="H70" s="7"/>
      <c r="I70" s="7" t="s">
        <v>384</v>
      </c>
      <c r="J70" s="7"/>
      <c r="K70" s="7"/>
      <c r="L70" s="7">
        <v>2015</v>
      </c>
      <c r="M70" s="8"/>
      <c r="N70" s="8" t="s">
        <v>380</v>
      </c>
      <c r="O70" s="8" t="s">
        <v>808</v>
      </c>
      <c r="P70" s="8"/>
      <c r="Q70" s="8"/>
      <c r="R70" s="9"/>
      <c r="S70" s="8" t="s">
        <v>42</v>
      </c>
      <c r="T70" s="10"/>
      <c r="U70" s="10"/>
      <c r="V70" s="10"/>
      <c r="W70" s="10"/>
      <c r="X70" s="10"/>
      <c r="Y70" s="10"/>
      <c r="Z70">
        <v>69</v>
      </c>
      <c r="AA70" t="str">
        <f>CONCATENATE("'",I70,"',")</f>
        <v>'95BAF1E',</v>
      </c>
      <c r="AB70" t="str">
        <f>CONCATENATE("'",LEFT(E70,6),"',")</f>
        <v>'95BAF1',</v>
      </c>
      <c r="AC70" t="str">
        <f>LEFT(E70,6)</f>
        <v>95BAF1</v>
      </c>
      <c r="AD70" s="7" t="s">
        <v>379</v>
      </c>
      <c r="AE70" s="7" t="s">
        <v>417</v>
      </c>
      <c r="AF70" s="4">
        <v>216</v>
      </c>
      <c r="AG70" s="14" t="b">
        <f>EXACT(AC70,AQ70)</f>
        <v>1</v>
      </c>
      <c r="AH70" s="16">
        <f>AF70-AJ70</f>
        <v>0</v>
      </c>
      <c r="AI70" s="16" t="b">
        <f>EXACT(TRIM(AE70),TRIM(AL70))</f>
        <v>1</v>
      </c>
      <c r="AJ70">
        <v>216</v>
      </c>
      <c r="AK70" t="s">
        <v>913</v>
      </c>
      <c r="AL70" t="s">
        <v>928</v>
      </c>
      <c r="AM70">
        <v>8</v>
      </c>
      <c r="AN70">
        <v>9.1999999999999993</v>
      </c>
      <c r="AP70" t="s">
        <v>931</v>
      </c>
      <c r="AQ70" t="s">
        <v>930</v>
      </c>
      <c r="AR70" t="s">
        <v>927</v>
      </c>
      <c r="AS70" s="4">
        <v>216</v>
      </c>
      <c r="AT70" s="7">
        <v>8</v>
      </c>
      <c r="AU70" s="8">
        <v>9.1999999999999993</v>
      </c>
      <c r="AV70" s="10"/>
    </row>
    <row r="71" spans="1:48" ht="15.75" thickBot="1">
      <c r="A71" s="11">
        <v>662987.25</v>
      </c>
      <c r="B71" s="3">
        <v>41884</v>
      </c>
      <c r="C71" s="4">
        <v>229</v>
      </c>
      <c r="D71" s="5" t="s">
        <v>418</v>
      </c>
      <c r="E71" s="6" t="s">
        <v>419</v>
      </c>
      <c r="F71" s="7" t="s">
        <v>221</v>
      </c>
      <c r="G71" s="7" t="s">
        <v>420</v>
      </c>
      <c r="H71" s="7"/>
      <c r="I71" s="7" t="s">
        <v>419</v>
      </c>
      <c r="J71" s="7"/>
      <c r="K71" s="7"/>
      <c r="L71" s="7">
        <v>2015</v>
      </c>
      <c r="M71" s="8"/>
      <c r="N71" s="8" t="s">
        <v>380</v>
      </c>
      <c r="O71" s="8" t="s">
        <v>809</v>
      </c>
      <c r="P71" s="8"/>
      <c r="Q71" s="8"/>
      <c r="R71" s="9"/>
      <c r="S71" s="8" t="s">
        <v>42</v>
      </c>
      <c r="T71" s="10"/>
      <c r="U71" s="10"/>
      <c r="V71" s="10"/>
      <c r="W71" s="10"/>
      <c r="X71" s="10"/>
      <c r="Y71" s="10"/>
      <c r="Z71">
        <v>70</v>
      </c>
      <c r="AA71" t="str">
        <f>CONCATENATE("'",I71,"',")</f>
        <v>'92AAB1F',</v>
      </c>
      <c r="AB71" t="str">
        <f>CONCATENATE("'",LEFT(E71,6),"',")</f>
        <v>'92AAB1',</v>
      </c>
      <c r="AC71" t="str">
        <f>LEFT(E71,6)</f>
        <v>92AAB1</v>
      </c>
      <c r="AD71" s="7" t="s">
        <v>221</v>
      </c>
      <c r="AE71" s="7" t="s">
        <v>420</v>
      </c>
      <c r="AF71" s="4">
        <v>229</v>
      </c>
      <c r="AG71" s="14" t="b">
        <f>EXACT(AC71,AQ71)</f>
        <v>1</v>
      </c>
      <c r="AH71" s="16">
        <f>AF71-AJ71</f>
        <v>0</v>
      </c>
      <c r="AI71" s="16" t="b">
        <f>EXACT(TRIM(AE71),TRIM(AL71))</f>
        <v>1</v>
      </c>
      <c r="AJ71">
        <v>229</v>
      </c>
      <c r="AK71" t="s">
        <v>865</v>
      </c>
      <c r="AL71" t="s">
        <v>870</v>
      </c>
      <c r="AM71">
        <v>2</v>
      </c>
      <c r="AN71">
        <v>9.8000000000000007</v>
      </c>
      <c r="AP71" t="s">
        <v>852</v>
      </c>
      <c r="AQ71" t="s">
        <v>871</v>
      </c>
      <c r="AR71" t="s">
        <v>869</v>
      </c>
      <c r="AS71" s="4">
        <v>229</v>
      </c>
      <c r="AT71" s="7">
        <v>2</v>
      </c>
      <c r="AU71" s="8">
        <v>9.8000000000000007</v>
      </c>
      <c r="AV71" s="10"/>
    </row>
    <row r="72" spans="1:48" ht="15.75" thickBot="1">
      <c r="A72" s="11">
        <v>561739.5</v>
      </c>
      <c r="B72" s="3">
        <v>41884</v>
      </c>
      <c r="C72" s="4">
        <v>179</v>
      </c>
      <c r="D72" s="5" t="s">
        <v>421</v>
      </c>
      <c r="E72" s="6" t="s">
        <v>422</v>
      </c>
      <c r="F72" s="7" t="s">
        <v>221</v>
      </c>
      <c r="G72" s="7" t="s">
        <v>246</v>
      </c>
      <c r="H72" s="7"/>
      <c r="I72" s="7" t="s">
        <v>422</v>
      </c>
      <c r="J72" s="7"/>
      <c r="K72" s="7"/>
      <c r="L72" s="7">
        <v>2015</v>
      </c>
      <c r="M72" s="8"/>
      <c r="N72" s="8" t="s">
        <v>380</v>
      </c>
      <c r="O72" s="8" t="s">
        <v>810</v>
      </c>
      <c r="P72" s="8"/>
      <c r="Q72" s="8"/>
      <c r="R72" s="9"/>
      <c r="S72" s="8" t="s">
        <v>42</v>
      </c>
      <c r="T72" s="10"/>
      <c r="U72" s="10"/>
      <c r="V72" s="10"/>
      <c r="W72" s="10"/>
      <c r="X72" s="10"/>
      <c r="Y72" s="10"/>
      <c r="Z72">
        <v>71</v>
      </c>
      <c r="AA72" t="str">
        <f>CONCATENATE("'",I72,"',")</f>
        <v>'92AAC1F',</v>
      </c>
      <c r="AB72" t="str">
        <f>CONCATENATE("'",LEFT(E72,6),"',")</f>
        <v>'92AAC1',</v>
      </c>
      <c r="AC72" t="str">
        <f>LEFT(E72,6)</f>
        <v>92AAC1</v>
      </c>
      <c r="AD72" s="7" t="s">
        <v>221</v>
      </c>
      <c r="AE72" s="7" t="s">
        <v>246</v>
      </c>
      <c r="AF72" s="4">
        <v>179</v>
      </c>
      <c r="AG72" s="14" t="b">
        <f>EXACT(AC72,AQ72)</f>
        <v>1</v>
      </c>
      <c r="AH72" s="16">
        <f>AF72-AJ72</f>
        <v>0</v>
      </c>
      <c r="AI72" s="16" t="b">
        <f>EXACT(TRIM(AE72),TRIM(AL72))</f>
        <v>1</v>
      </c>
      <c r="AJ72">
        <v>179</v>
      </c>
      <c r="AK72" t="s">
        <v>865</v>
      </c>
      <c r="AL72" t="s">
        <v>866</v>
      </c>
      <c r="AM72">
        <v>2</v>
      </c>
      <c r="AN72">
        <v>6.8</v>
      </c>
      <c r="AP72" t="s">
        <v>1097</v>
      </c>
      <c r="AQ72" t="s">
        <v>873</v>
      </c>
      <c r="AR72" t="s">
        <v>864</v>
      </c>
      <c r="AS72" s="4">
        <v>179</v>
      </c>
      <c r="AT72" s="7">
        <v>2</v>
      </c>
      <c r="AU72" s="8">
        <v>6.8</v>
      </c>
      <c r="AV72" s="10"/>
    </row>
    <row r="73" spans="1:48" ht="15.75" thickBot="1">
      <c r="A73" s="11">
        <v>691779.94</v>
      </c>
      <c r="B73" s="3">
        <v>41884</v>
      </c>
      <c r="C73" s="4">
        <v>209</v>
      </c>
      <c r="D73" s="5" t="s">
        <v>423</v>
      </c>
      <c r="E73" s="6" t="s">
        <v>424</v>
      </c>
      <c r="F73" s="7" t="s">
        <v>221</v>
      </c>
      <c r="G73" s="7" t="s">
        <v>249</v>
      </c>
      <c r="H73" s="7"/>
      <c r="I73" s="7" t="s">
        <v>424</v>
      </c>
      <c r="J73" s="7"/>
      <c r="K73" s="7"/>
      <c r="L73" s="7">
        <v>2015</v>
      </c>
      <c r="M73" s="8"/>
      <c r="N73" s="8" t="s">
        <v>223</v>
      </c>
      <c r="O73" s="8" t="s">
        <v>811</v>
      </c>
      <c r="P73" s="8"/>
      <c r="Q73" s="8"/>
      <c r="R73" s="9"/>
      <c r="S73" s="8" t="s">
        <v>42</v>
      </c>
      <c r="T73" s="10"/>
      <c r="U73" s="10"/>
      <c r="V73" s="10"/>
      <c r="W73" s="10"/>
      <c r="X73" s="10"/>
      <c r="Y73" s="10"/>
      <c r="Z73">
        <v>72</v>
      </c>
      <c r="AA73" t="str">
        <f>CONCATENATE("'",I73,"',")</f>
        <v>'92AAD1F',</v>
      </c>
      <c r="AB73" t="str">
        <f>CONCATENATE("'",LEFT(E73,6),"',")</f>
        <v>'92AAD1',</v>
      </c>
      <c r="AC73" t="str">
        <f>LEFT(E73,6)</f>
        <v>92AAD1</v>
      </c>
      <c r="AD73" s="7" t="s">
        <v>221</v>
      </c>
      <c r="AE73" s="7" t="s">
        <v>249</v>
      </c>
      <c r="AF73" s="4">
        <v>209</v>
      </c>
      <c r="AG73" s="14" t="b">
        <f>EXACT(AC73,AQ73)</f>
        <v>1</v>
      </c>
      <c r="AH73" s="16">
        <f>AF73-AJ73</f>
        <v>0</v>
      </c>
      <c r="AI73" s="16" t="b">
        <f>EXACT(TRIM(AE73),TRIM(AL73))</f>
        <v>1</v>
      </c>
      <c r="AJ73">
        <v>209</v>
      </c>
      <c r="AK73" t="s">
        <v>865</v>
      </c>
      <c r="AL73" t="s">
        <v>875</v>
      </c>
      <c r="AM73">
        <v>21</v>
      </c>
      <c r="AN73">
        <v>8</v>
      </c>
      <c r="AP73" t="s">
        <v>876</v>
      </c>
      <c r="AQ73" t="s">
        <v>877</v>
      </c>
      <c r="AR73" t="s">
        <v>874</v>
      </c>
      <c r="AS73" s="4">
        <v>209</v>
      </c>
      <c r="AT73" s="7">
        <v>21</v>
      </c>
      <c r="AU73" s="8">
        <v>8</v>
      </c>
      <c r="AV73" s="10"/>
    </row>
    <row r="74" spans="1:48" ht="15.75" thickBot="1">
      <c r="A74" s="11">
        <v>674347.5</v>
      </c>
      <c r="B74" s="3">
        <v>41884</v>
      </c>
      <c r="C74" s="4">
        <v>0</v>
      </c>
      <c r="D74" s="5" t="s">
        <v>425</v>
      </c>
      <c r="E74" s="6" t="s">
        <v>426</v>
      </c>
      <c r="F74" s="7" t="s">
        <v>221</v>
      </c>
      <c r="G74" s="7" t="s">
        <v>427</v>
      </c>
      <c r="H74" s="7"/>
      <c r="I74" s="7" t="s">
        <v>426</v>
      </c>
      <c r="J74" s="7"/>
      <c r="K74" s="7"/>
      <c r="L74" s="7">
        <v>2015</v>
      </c>
      <c r="M74" s="8"/>
      <c r="N74" s="8" t="s">
        <v>380</v>
      </c>
      <c r="O74" s="8" t="s">
        <v>724</v>
      </c>
      <c r="P74" s="8"/>
      <c r="Q74" s="8"/>
      <c r="R74" s="9"/>
      <c r="S74" s="8" t="s">
        <v>42</v>
      </c>
      <c r="T74" s="10"/>
      <c r="U74" s="10"/>
      <c r="V74" s="10"/>
      <c r="W74" s="10"/>
      <c r="X74" s="10"/>
      <c r="Y74" s="10"/>
      <c r="Z74">
        <v>73</v>
      </c>
      <c r="AA74" t="str">
        <f>CONCATENATE("'",I74,"',")</f>
        <v>'92AAE1F',</v>
      </c>
      <c r="AB74" t="str">
        <f>CONCATENATE("'",LEFT(E74,6),"',")</f>
        <v>'92AAE1',</v>
      </c>
      <c r="AC74" t="str">
        <f>LEFT(E74,6)</f>
        <v>92AAE1</v>
      </c>
      <c r="AD74" s="7" t="s">
        <v>221</v>
      </c>
      <c r="AE74" s="7" t="s">
        <v>427</v>
      </c>
      <c r="AF74" s="4">
        <v>0</v>
      </c>
      <c r="AG74" s="14" t="b">
        <f>EXACT(AC74,AQ74)</f>
        <v>1</v>
      </c>
      <c r="AH74" s="16">
        <f>AF74-AJ74</f>
        <v>-75</v>
      </c>
      <c r="AI74" s="16" t="b">
        <f>EXACT(TRIM(AE74),TRIM(AL74))</f>
        <v>1</v>
      </c>
      <c r="AJ74">
        <v>75</v>
      </c>
      <c r="AK74" t="s">
        <v>865</v>
      </c>
      <c r="AL74" t="s">
        <v>879</v>
      </c>
      <c r="AM74">
        <v>11</v>
      </c>
      <c r="AN74">
        <v>3.3</v>
      </c>
      <c r="AO74">
        <v>38</v>
      </c>
      <c r="AP74" t="s">
        <v>883</v>
      </c>
      <c r="AQ74" t="s">
        <v>881</v>
      </c>
      <c r="AR74" t="s">
        <v>878</v>
      </c>
      <c r="AS74" s="4">
        <v>75</v>
      </c>
      <c r="AT74" s="7">
        <v>11</v>
      </c>
      <c r="AU74" s="8">
        <v>3.3</v>
      </c>
      <c r="AV74" s="10">
        <v>38</v>
      </c>
    </row>
    <row r="75" spans="1:48" ht="15.75" thickBot="1">
      <c r="A75" s="11">
        <v>1054303.8799999999</v>
      </c>
      <c r="B75" s="3">
        <v>41884</v>
      </c>
      <c r="C75" s="4">
        <v>267</v>
      </c>
      <c r="D75" s="5" t="s">
        <v>428</v>
      </c>
      <c r="E75" s="6" t="s">
        <v>429</v>
      </c>
      <c r="F75" s="7" t="s">
        <v>221</v>
      </c>
      <c r="G75" s="7" t="s">
        <v>430</v>
      </c>
      <c r="H75" s="7"/>
      <c r="I75" s="7" t="s">
        <v>429</v>
      </c>
      <c r="J75" s="7"/>
      <c r="K75" s="7"/>
      <c r="L75" s="7">
        <v>2015</v>
      </c>
      <c r="M75" s="8"/>
      <c r="N75" s="8" t="s">
        <v>380</v>
      </c>
      <c r="O75" s="8" t="s">
        <v>792</v>
      </c>
      <c r="P75" s="8"/>
      <c r="Q75" s="8"/>
      <c r="R75" s="9"/>
      <c r="S75" s="8" t="s">
        <v>42</v>
      </c>
      <c r="T75" s="10"/>
      <c r="U75" s="10"/>
      <c r="V75" s="10"/>
      <c r="W75" s="10"/>
      <c r="X75" s="10"/>
      <c r="Y75" s="10"/>
      <c r="Z75">
        <v>74</v>
      </c>
      <c r="AA75" t="str">
        <f>CONCATENATE("'",I75,"',")</f>
        <v>'92AAF1F',</v>
      </c>
      <c r="AB75" t="str">
        <f>CONCATENATE("'",LEFT(E75,6),"',")</f>
        <v>'92AAF1',</v>
      </c>
      <c r="AC75" t="str">
        <f>LEFT(E75,6)</f>
        <v>92AAF1</v>
      </c>
      <c r="AD75" s="7" t="s">
        <v>221</v>
      </c>
      <c r="AE75" s="7" t="s">
        <v>430</v>
      </c>
      <c r="AF75" s="4">
        <v>267</v>
      </c>
      <c r="AG75" s="14" t="b">
        <f>EXACT(AC75,AQ75)</f>
        <v>1</v>
      </c>
      <c r="AH75" s="16">
        <f>AF75-AJ75</f>
        <v>0</v>
      </c>
      <c r="AI75" s="16" t="b">
        <f>EXACT(TRIM(AE75),TRIM(AL75))</f>
        <v>1</v>
      </c>
      <c r="AJ75">
        <v>267</v>
      </c>
      <c r="AK75" t="s">
        <v>865</v>
      </c>
      <c r="AL75" t="s">
        <v>885</v>
      </c>
      <c r="AM75">
        <v>2</v>
      </c>
      <c r="AN75">
        <v>11.5</v>
      </c>
      <c r="AP75" t="s">
        <v>850</v>
      </c>
      <c r="AQ75" t="s">
        <v>886</v>
      </c>
      <c r="AR75" t="s">
        <v>884</v>
      </c>
      <c r="AS75" s="4">
        <v>267</v>
      </c>
      <c r="AT75" s="7">
        <v>2</v>
      </c>
      <c r="AU75" s="8">
        <v>11.5</v>
      </c>
      <c r="AV75" s="10"/>
    </row>
    <row r="76" spans="1:48" ht="15.75" thickBot="1">
      <c r="A76" s="11">
        <v>487438.88</v>
      </c>
      <c r="B76" s="3">
        <v>41884</v>
      </c>
      <c r="C76" s="4">
        <v>207</v>
      </c>
      <c r="D76" s="5" t="s">
        <v>431</v>
      </c>
      <c r="E76" s="6" t="s">
        <v>388</v>
      </c>
      <c r="F76" s="7" t="s">
        <v>379</v>
      </c>
      <c r="G76" s="7" t="s">
        <v>432</v>
      </c>
      <c r="H76" s="7"/>
      <c r="I76" s="7" t="s">
        <v>388</v>
      </c>
      <c r="J76" s="7"/>
      <c r="K76" s="7"/>
      <c r="L76" s="7">
        <v>2015</v>
      </c>
      <c r="M76" s="8"/>
      <c r="N76" s="8" t="s">
        <v>380</v>
      </c>
      <c r="O76" s="8" t="s">
        <v>812</v>
      </c>
      <c r="P76" s="8"/>
      <c r="Q76" s="8"/>
      <c r="R76" s="9"/>
      <c r="S76" s="8" t="s">
        <v>42</v>
      </c>
      <c r="T76" s="10"/>
      <c r="U76" s="10"/>
      <c r="V76" s="10"/>
      <c r="W76" s="10"/>
      <c r="X76" s="10"/>
      <c r="Y76" s="10"/>
      <c r="Z76">
        <v>75</v>
      </c>
      <c r="AA76" t="str">
        <f>CONCATENATE("'",I76,"',")</f>
        <v>'95BAB1F',</v>
      </c>
      <c r="AB76" t="str">
        <f>CONCATENATE("'",LEFT(E76,6),"',")</f>
        <v>'95BAB1',</v>
      </c>
      <c r="AC76" t="str">
        <f>LEFT(E76,6)</f>
        <v>95BAB1</v>
      </c>
      <c r="AD76" s="7" t="s">
        <v>379</v>
      </c>
      <c r="AE76" s="7" t="s">
        <v>432</v>
      </c>
      <c r="AF76" s="4">
        <v>207</v>
      </c>
      <c r="AG76" s="14" t="b">
        <f>EXACT(AC76,AQ76)</f>
        <v>1</v>
      </c>
      <c r="AH76" s="16">
        <f>AF76-AJ76</f>
        <v>0</v>
      </c>
      <c r="AI76" s="16" t="b">
        <f>EXACT(TRIM(AE76),TRIM(AL76))</f>
        <v>1</v>
      </c>
      <c r="AJ76">
        <v>207</v>
      </c>
      <c r="AK76" t="s">
        <v>913</v>
      </c>
      <c r="AL76" t="s">
        <v>917</v>
      </c>
      <c r="AM76">
        <v>7</v>
      </c>
      <c r="AN76">
        <v>8.8000000000000007</v>
      </c>
      <c r="AP76" t="s">
        <v>844</v>
      </c>
      <c r="AQ76" t="s">
        <v>919</v>
      </c>
      <c r="AR76" t="s">
        <v>916</v>
      </c>
      <c r="AS76" s="4">
        <v>207</v>
      </c>
      <c r="AT76" s="7">
        <v>7</v>
      </c>
      <c r="AU76" s="8">
        <v>8.8000000000000007</v>
      </c>
      <c r="AV76" s="10"/>
    </row>
    <row r="77" spans="1:48" ht="15.75" thickBot="1">
      <c r="A77" s="11">
        <v>497250</v>
      </c>
      <c r="B77" s="3">
        <v>41884</v>
      </c>
      <c r="C77" s="4">
        <v>159</v>
      </c>
      <c r="D77" s="5" t="s">
        <v>433</v>
      </c>
      <c r="E77" s="6" t="s">
        <v>390</v>
      </c>
      <c r="F77" s="7" t="s">
        <v>379</v>
      </c>
      <c r="G77" s="7" t="s">
        <v>434</v>
      </c>
      <c r="H77" s="7"/>
      <c r="I77" s="7" t="s">
        <v>390</v>
      </c>
      <c r="J77" s="7"/>
      <c r="K77" s="7"/>
      <c r="L77" s="7">
        <v>2015</v>
      </c>
      <c r="M77" s="8"/>
      <c r="N77" s="8" t="s">
        <v>380</v>
      </c>
      <c r="O77" s="8" t="s">
        <v>813</v>
      </c>
      <c r="P77" s="8"/>
      <c r="Q77" s="8"/>
      <c r="R77" s="9"/>
      <c r="S77" s="8" t="s">
        <v>42</v>
      </c>
      <c r="T77" s="10"/>
      <c r="U77" s="10"/>
      <c r="V77" s="10"/>
      <c r="W77" s="10"/>
      <c r="X77" s="10"/>
      <c r="Y77" s="10"/>
      <c r="Z77">
        <v>76</v>
      </c>
      <c r="AA77" t="str">
        <f>CONCATENATE("'",I77,"',")</f>
        <v>'95BAD1FA',</v>
      </c>
      <c r="AB77" t="str">
        <f>CONCATENATE("'",LEFT(E77,6),"',")</f>
        <v>'95BAD1',</v>
      </c>
      <c r="AC77" t="str">
        <f>LEFT(E77,6)</f>
        <v>95BAD1</v>
      </c>
      <c r="AD77" s="7" t="s">
        <v>379</v>
      </c>
      <c r="AE77" s="7" t="s">
        <v>434</v>
      </c>
      <c r="AF77" s="4">
        <v>159</v>
      </c>
      <c r="AG77" s="14" t="b">
        <f>EXACT(AC77,AQ77)</f>
        <v>1</v>
      </c>
      <c r="AH77" s="16">
        <f>AF77-AJ77</f>
        <v>0</v>
      </c>
      <c r="AI77" s="16" t="b">
        <f>EXACT(TRIM(AE77),TRIM(AL77))</f>
        <v>1</v>
      </c>
      <c r="AJ77">
        <v>159</v>
      </c>
      <c r="AK77" t="s">
        <v>913</v>
      </c>
      <c r="AL77" t="s">
        <v>923</v>
      </c>
      <c r="AM77">
        <v>6</v>
      </c>
      <c r="AN77">
        <v>6.1</v>
      </c>
      <c r="AP77" t="s">
        <v>57</v>
      </c>
      <c r="AQ77" t="s">
        <v>925</v>
      </c>
      <c r="AR77" t="s">
        <v>922</v>
      </c>
      <c r="AS77" s="4">
        <v>159</v>
      </c>
      <c r="AT77" s="7">
        <v>6</v>
      </c>
      <c r="AU77" s="8">
        <v>6.1</v>
      </c>
      <c r="AV77" s="10"/>
    </row>
    <row r="78" spans="1:48" ht="15.75" thickBot="1">
      <c r="A78" s="11">
        <v>497250</v>
      </c>
      <c r="B78" s="3">
        <v>41884</v>
      </c>
      <c r="C78" s="4">
        <v>161</v>
      </c>
      <c r="D78" s="5" t="s">
        <v>433</v>
      </c>
      <c r="E78" s="6" t="s">
        <v>392</v>
      </c>
      <c r="F78" s="7" t="s">
        <v>379</v>
      </c>
      <c r="G78" s="7" t="s">
        <v>434</v>
      </c>
      <c r="H78" s="7"/>
      <c r="I78" s="7" t="s">
        <v>392</v>
      </c>
      <c r="J78" s="7"/>
      <c r="K78" s="7"/>
      <c r="L78" s="7">
        <v>2015</v>
      </c>
      <c r="M78" s="8"/>
      <c r="N78" s="8" t="s">
        <v>380</v>
      </c>
      <c r="O78" s="8" t="s">
        <v>813</v>
      </c>
      <c r="P78" s="8"/>
      <c r="Q78" s="8"/>
      <c r="R78" s="9"/>
      <c r="S78" s="8" t="s">
        <v>42</v>
      </c>
      <c r="T78" s="10"/>
      <c r="U78" s="10"/>
      <c r="V78" s="10"/>
      <c r="W78" s="10"/>
      <c r="X78" s="10"/>
      <c r="Y78" s="10"/>
      <c r="Z78">
        <v>77</v>
      </c>
      <c r="AA78" t="str">
        <f>CONCATENATE("'",I78,"',")</f>
        <v>'95BAD1FB',</v>
      </c>
      <c r="AB78" t="str">
        <f>CONCATENATE("'",LEFT(E78,6),"',")</f>
        <v>'95BAD1',</v>
      </c>
      <c r="AC78" t="str">
        <f>LEFT(E78,6)</f>
        <v>95BAD1</v>
      </c>
      <c r="AD78" s="7" t="s">
        <v>379</v>
      </c>
      <c r="AE78" s="7" t="s">
        <v>434</v>
      </c>
      <c r="AF78" s="4">
        <v>161</v>
      </c>
      <c r="AG78" s="14" t="b">
        <f>EXACT(AC78,AQ78)</f>
        <v>1</v>
      </c>
      <c r="AH78" s="16">
        <f>AF78-AJ78</f>
        <v>0</v>
      </c>
      <c r="AI78" s="16" t="b">
        <f>EXACT(TRIM(AE78),TRIM(AL78))</f>
        <v>1</v>
      </c>
      <c r="AJ78">
        <v>161</v>
      </c>
      <c r="AK78" t="s">
        <v>913</v>
      </c>
      <c r="AL78" t="s">
        <v>923</v>
      </c>
      <c r="AM78">
        <v>7</v>
      </c>
      <c r="AN78">
        <v>6.1</v>
      </c>
      <c r="AP78" t="s">
        <v>57</v>
      </c>
      <c r="AQ78" t="s">
        <v>925</v>
      </c>
      <c r="AR78" t="s">
        <v>922</v>
      </c>
      <c r="AS78" s="4">
        <v>161</v>
      </c>
      <c r="AT78" s="7">
        <v>7</v>
      </c>
      <c r="AU78" s="8">
        <v>6.1</v>
      </c>
      <c r="AV78" s="10"/>
    </row>
    <row r="79" spans="1:48" ht="15.75" thickBot="1">
      <c r="A79" s="11">
        <v>665014.5</v>
      </c>
      <c r="B79" s="3">
        <v>41884</v>
      </c>
      <c r="C79" s="4">
        <v>208</v>
      </c>
      <c r="D79" s="5" t="s">
        <v>416</v>
      </c>
      <c r="E79" s="6" t="s">
        <v>394</v>
      </c>
      <c r="F79" s="7" t="s">
        <v>379</v>
      </c>
      <c r="G79" s="7" t="s">
        <v>417</v>
      </c>
      <c r="H79" s="7"/>
      <c r="I79" s="7" t="s">
        <v>394</v>
      </c>
      <c r="J79" s="7"/>
      <c r="K79" s="7"/>
      <c r="L79" s="7">
        <v>2015</v>
      </c>
      <c r="M79" s="8"/>
      <c r="N79" s="8" t="s">
        <v>380</v>
      </c>
      <c r="O79" s="8" t="s">
        <v>808</v>
      </c>
      <c r="P79" s="8"/>
      <c r="Q79" s="8"/>
      <c r="R79" s="9"/>
      <c r="S79" s="8" t="s">
        <v>42</v>
      </c>
      <c r="T79" s="10"/>
      <c r="U79" s="10"/>
      <c r="V79" s="10"/>
      <c r="W79" s="10"/>
      <c r="X79" s="10"/>
      <c r="Y79" s="10"/>
      <c r="Z79">
        <v>78</v>
      </c>
      <c r="AA79" t="str">
        <f>CONCATENATE("'",I79,"',")</f>
        <v>'95BAF1F',</v>
      </c>
      <c r="AB79" t="str">
        <f>CONCATENATE("'",LEFT(E79,6),"',")</f>
        <v>'95BAF1',</v>
      </c>
      <c r="AC79" t="str">
        <f>LEFT(E79,6)</f>
        <v>95BAF1</v>
      </c>
      <c r="AD79" s="7" t="s">
        <v>379</v>
      </c>
      <c r="AE79" s="7" t="s">
        <v>417</v>
      </c>
      <c r="AF79" s="4">
        <v>208</v>
      </c>
      <c r="AG79" s="14" t="b">
        <f>EXACT(AC79,AQ79)</f>
        <v>1</v>
      </c>
      <c r="AH79" s="16">
        <f>AF79-AJ79</f>
        <v>0</v>
      </c>
      <c r="AI79" s="16" t="b">
        <f>EXACT(TRIM(AE79),TRIM(AL79))</f>
        <v>1</v>
      </c>
      <c r="AJ79">
        <v>208</v>
      </c>
      <c r="AK79" t="s">
        <v>913</v>
      </c>
      <c r="AL79" t="s">
        <v>928</v>
      </c>
      <c r="AM79">
        <v>6</v>
      </c>
      <c r="AN79">
        <v>8.9</v>
      </c>
      <c r="AP79" t="s">
        <v>932</v>
      </c>
      <c r="AQ79" t="s">
        <v>930</v>
      </c>
      <c r="AR79" t="s">
        <v>927</v>
      </c>
      <c r="AS79" s="4">
        <v>208</v>
      </c>
      <c r="AT79" s="7">
        <v>6</v>
      </c>
      <c r="AU79" s="8">
        <v>8.9</v>
      </c>
      <c r="AV79" s="10"/>
    </row>
    <row r="80" spans="1:48" ht="15.75" thickBot="1">
      <c r="A80" s="11">
        <v>853128</v>
      </c>
      <c r="B80" s="3">
        <v>41884</v>
      </c>
      <c r="C80" s="4">
        <v>0</v>
      </c>
      <c r="D80" s="5" t="s">
        <v>435</v>
      </c>
      <c r="E80" s="6" t="s">
        <v>436</v>
      </c>
      <c r="F80" s="7" t="s">
        <v>460</v>
      </c>
      <c r="G80" s="7" t="s">
        <v>437</v>
      </c>
      <c r="H80" s="7"/>
      <c r="I80" s="7" t="s">
        <v>436</v>
      </c>
      <c r="J80" s="7"/>
      <c r="K80" s="7"/>
      <c r="L80" s="7">
        <v>2015</v>
      </c>
      <c r="M80" s="8"/>
      <c r="N80" s="8" t="s">
        <v>380</v>
      </c>
      <c r="O80" s="8" t="s">
        <v>724</v>
      </c>
      <c r="P80" s="8"/>
      <c r="Q80" s="8"/>
      <c r="R80" s="9"/>
      <c r="S80" s="8" t="s">
        <v>42</v>
      </c>
      <c r="T80" s="10"/>
      <c r="U80" s="10"/>
      <c r="V80" s="10"/>
      <c r="W80" s="10"/>
      <c r="X80" s="10"/>
      <c r="Y80" s="10"/>
      <c r="Z80">
        <v>79</v>
      </c>
      <c r="AA80" t="str">
        <f>CONCATENATE("'",I80,"',")</f>
        <v>'970130E',</v>
      </c>
      <c r="AB80" t="str">
        <f>CONCATENATE("'",LEFT(E80,6),"',")</f>
        <v>'970130',</v>
      </c>
      <c r="AC80" t="str">
        <f>LEFT(E80,6)</f>
        <v>970130</v>
      </c>
      <c r="AD80" s="7" t="s">
        <v>460</v>
      </c>
      <c r="AE80" s="7" t="s">
        <v>437</v>
      </c>
      <c r="AF80" s="4">
        <v>0</v>
      </c>
      <c r="AG80" s="14" t="b">
        <f>EXACT(AC80,AQ80)</f>
        <v>1</v>
      </c>
      <c r="AH80" s="16">
        <f>AF80-AJ80</f>
        <v>-71</v>
      </c>
      <c r="AI80" s="16" t="b">
        <f>EXACT(TRIM(AE80),TRIM(AL80))</f>
        <v>1</v>
      </c>
      <c r="AJ80">
        <v>71</v>
      </c>
      <c r="AK80">
        <v>970</v>
      </c>
      <c r="AL80" t="s">
        <v>1139</v>
      </c>
      <c r="AM80">
        <v>4</v>
      </c>
      <c r="AN80">
        <v>3.1</v>
      </c>
      <c r="AO80">
        <v>36</v>
      </c>
      <c r="AP80" t="s">
        <v>849</v>
      </c>
      <c r="AQ80">
        <v>970130</v>
      </c>
      <c r="AR80" t="s">
        <v>1138</v>
      </c>
      <c r="AS80" s="4">
        <v>71</v>
      </c>
      <c r="AT80" s="7">
        <v>4</v>
      </c>
      <c r="AU80" s="8">
        <v>3.1</v>
      </c>
      <c r="AV80" s="10">
        <v>36</v>
      </c>
    </row>
    <row r="81" spans="1:48" ht="15.75" thickBot="1">
      <c r="A81" s="11">
        <v>718373.25</v>
      </c>
      <c r="B81" s="3">
        <v>41884</v>
      </c>
      <c r="C81" s="4">
        <v>169</v>
      </c>
      <c r="D81" s="5" t="s">
        <v>385</v>
      </c>
      <c r="E81" s="6" t="s">
        <v>386</v>
      </c>
      <c r="F81" s="7" t="s">
        <v>460</v>
      </c>
      <c r="G81" s="7" t="s">
        <v>387</v>
      </c>
      <c r="H81" s="7"/>
      <c r="I81" s="7" t="s">
        <v>386</v>
      </c>
      <c r="J81" s="7"/>
      <c r="K81" s="7"/>
      <c r="L81" s="7">
        <v>2015</v>
      </c>
      <c r="M81" s="8"/>
      <c r="N81" s="8" t="s">
        <v>223</v>
      </c>
      <c r="O81" s="8" t="s">
        <v>805</v>
      </c>
      <c r="P81" s="8"/>
      <c r="Q81" s="8"/>
      <c r="R81" s="9"/>
      <c r="S81" s="8" t="s">
        <v>42</v>
      </c>
      <c r="T81" s="10"/>
      <c r="U81" s="10"/>
      <c r="V81" s="10"/>
      <c r="W81" s="10"/>
      <c r="X81" s="10"/>
      <c r="Y81" s="10"/>
      <c r="Z81">
        <v>80</v>
      </c>
      <c r="AA81" t="str">
        <f>CONCATENATE("'",I81,"',")</f>
        <v>'970170E',</v>
      </c>
      <c r="AB81" t="str">
        <f>CONCATENATE("'",LEFT(E81,6),"',")</f>
        <v>'970170',</v>
      </c>
      <c r="AC81" t="str">
        <f>LEFT(E81,6)</f>
        <v>970170</v>
      </c>
      <c r="AD81" s="7" t="s">
        <v>460</v>
      </c>
      <c r="AE81" s="7" t="s">
        <v>387</v>
      </c>
      <c r="AF81" s="4">
        <v>169</v>
      </c>
      <c r="AG81" s="14" t="b">
        <f>EXACT(AC81,AQ81)</f>
        <v>1</v>
      </c>
      <c r="AH81" s="16">
        <f>AF81-AJ81</f>
        <v>0</v>
      </c>
      <c r="AI81" s="16" t="b">
        <f>EXACT(TRIM(AE81),TRIM(AL81))</f>
        <v>1</v>
      </c>
      <c r="AJ81">
        <v>169</v>
      </c>
      <c r="AK81">
        <v>970</v>
      </c>
      <c r="AL81" t="s">
        <v>953</v>
      </c>
      <c r="AM81">
        <v>3</v>
      </c>
      <c r="AN81">
        <v>6.4</v>
      </c>
      <c r="AP81" t="s">
        <v>954</v>
      </c>
      <c r="AQ81">
        <v>970170</v>
      </c>
      <c r="AR81" t="s">
        <v>952</v>
      </c>
      <c r="AS81" s="4">
        <v>169</v>
      </c>
      <c r="AT81" s="7">
        <v>3</v>
      </c>
      <c r="AU81" s="8">
        <v>6.4</v>
      </c>
      <c r="AV81" s="10"/>
    </row>
    <row r="82" spans="1:48" ht="15.75" thickBot="1">
      <c r="A82" s="11">
        <v>426755.25</v>
      </c>
      <c r="B82" s="3">
        <v>41884</v>
      </c>
      <c r="C82" s="4">
        <v>195</v>
      </c>
      <c r="D82" s="5" t="s">
        <v>275</v>
      </c>
      <c r="E82" s="6" t="s">
        <v>276</v>
      </c>
      <c r="F82" s="7" t="s">
        <v>462</v>
      </c>
      <c r="G82" s="7" t="s">
        <v>277</v>
      </c>
      <c r="H82" s="7"/>
      <c r="I82" s="7" t="s">
        <v>276</v>
      </c>
      <c r="J82" s="7"/>
      <c r="K82" s="7"/>
      <c r="L82" s="7">
        <v>2015</v>
      </c>
      <c r="M82" s="8"/>
      <c r="N82" s="8" t="s">
        <v>412</v>
      </c>
      <c r="O82" s="8" t="s">
        <v>795</v>
      </c>
      <c r="P82" s="8"/>
      <c r="Q82" s="8"/>
      <c r="R82" s="9"/>
      <c r="S82" s="8" t="s">
        <v>42</v>
      </c>
      <c r="T82" s="10"/>
      <c r="U82" s="10"/>
      <c r="V82" s="10"/>
      <c r="W82" s="10"/>
      <c r="X82" s="10"/>
      <c r="Y82" s="10"/>
      <c r="Z82">
        <v>81</v>
      </c>
      <c r="AA82" t="str">
        <f>CONCATENATE("'",I82,"',")</f>
        <v>'981120E',</v>
      </c>
      <c r="AB82" t="str">
        <f>CONCATENATE("'",LEFT(E82,6),"',")</f>
        <v>'981120',</v>
      </c>
      <c r="AC82" t="str">
        <f>LEFT(E82,6)</f>
        <v>981120</v>
      </c>
      <c r="AD82" s="7" t="s">
        <v>462</v>
      </c>
      <c r="AE82" s="7" t="s">
        <v>277</v>
      </c>
      <c r="AF82" s="4">
        <v>195</v>
      </c>
      <c r="AG82" s="14" t="b">
        <f>EXACT(AC82,AQ82)</f>
        <v>1</v>
      </c>
      <c r="AH82" s="16">
        <f>AF82-AJ82</f>
        <v>0</v>
      </c>
      <c r="AI82" s="16" t="b">
        <f>EXACT(TRIM(AE82),TRIM(AL82))</f>
        <v>1</v>
      </c>
      <c r="AJ82">
        <v>195</v>
      </c>
      <c r="AK82">
        <v>981</v>
      </c>
      <c r="AL82" t="s">
        <v>998</v>
      </c>
      <c r="AM82">
        <v>9</v>
      </c>
      <c r="AN82">
        <v>8.4</v>
      </c>
      <c r="AP82">
        <v>98112002</v>
      </c>
      <c r="AQ82" t="s">
        <v>1181</v>
      </c>
      <c r="AR82" t="s">
        <v>997</v>
      </c>
      <c r="AS82" s="4">
        <v>195</v>
      </c>
      <c r="AT82" s="7">
        <v>9</v>
      </c>
      <c r="AU82" s="8">
        <v>8.4</v>
      </c>
      <c r="AV82" s="10"/>
    </row>
    <row r="83" spans="1:48" ht="15.75" thickBot="1">
      <c r="A83" s="11">
        <v>426755.25</v>
      </c>
      <c r="B83" s="3">
        <v>41884</v>
      </c>
      <c r="C83" s="4">
        <v>183</v>
      </c>
      <c r="D83" s="5" t="s">
        <v>279</v>
      </c>
      <c r="E83" s="6" t="s">
        <v>280</v>
      </c>
      <c r="F83" s="7" t="s">
        <v>462</v>
      </c>
      <c r="G83" s="7" t="s">
        <v>281</v>
      </c>
      <c r="H83" s="7"/>
      <c r="I83" s="7" t="s">
        <v>280</v>
      </c>
      <c r="J83" s="7"/>
      <c r="K83" s="7"/>
      <c r="L83" s="7">
        <v>2015</v>
      </c>
      <c r="M83" s="8"/>
      <c r="N83" s="8" t="s">
        <v>412</v>
      </c>
      <c r="O83" s="8" t="s">
        <v>795</v>
      </c>
      <c r="P83" s="8"/>
      <c r="Q83" s="8"/>
      <c r="R83" s="9"/>
      <c r="S83" s="8" t="s">
        <v>42</v>
      </c>
      <c r="T83" s="10"/>
      <c r="U83" s="10"/>
      <c r="V83" s="10"/>
      <c r="W83" s="10"/>
      <c r="X83" s="10"/>
      <c r="Y83" s="10"/>
      <c r="Z83">
        <v>82</v>
      </c>
      <c r="AA83" t="str">
        <f>CONCATENATE("'",I83,"',")</f>
        <v>'981120EA',</v>
      </c>
      <c r="AB83" t="str">
        <f>CONCATENATE("'",LEFT(E83,6),"',")</f>
        <v>'981120',</v>
      </c>
      <c r="AC83" t="str">
        <f>LEFT(E83,6)</f>
        <v>981120</v>
      </c>
      <c r="AD83" s="7" t="s">
        <v>462</v>
      </c>
      <c r="AE83" s="7" t="s">
        <v>281</v>
      </c>
      <c r="AF83" s="4">
        <v>183</v>
      </c>
      <c r="AG83" s="14" t="b">
        <f>EXACT(AC83,AQ83)</f>
        <v>1</v>
      </c>
      <c r="AH83" s="16">
        <f>AF83-AJ83</f>
        <v>0</v>
      </c>
      <c r="AI83" s="16" t="b">
        <f>EXACT(TRIM(AE83),TRIM(AL83))</f>
        <v>1</v>
      </c>
      <c r="AJ83">
        <v>183</v>
      </c>
      <c r="AK83">
        <v>981</v>
      </c>
      <c r="AL83" t="s">
        <v>1032</v>
      </c>
      <c r="AM83">
        <v>9</v>
      </c>
      <c r="AN83">
        <v>7.9</v>
      </c>
      <c r="AP83" t="s">
        <v>1108</v>
      </c>
      <c r="AQ83" t="s">
        <v>1181</v>
      </c>
      <c r="AR83" t="s">
        <v>997</v>
      </c>
      <c r="AS83" s="4">
        <v>183</v>
      </c>
      <c r="AT83" s="7">
        <v>9</v>
      </c>
      <c r="AU83" s="8">
        <v>7.9</v>
      </c>
      <c r="AV83" s="10"/>
    </row>
    <row r="84" spans="1:48" ht="15.75" thickBot="1">
      <c r="A84" s="11">
        <v>530307.56000000006</v>
      </c>
      <c r="B84" s="3">
        <v>41884</v>
      </c>
      <c r="C84" s="4">
        <v>211</v>
      </c>
      <c r="D84" s="5" t="s">
        <v>282</v>
      </c>
      <c r="E84" s="6" t="s">
        <v>283</v>
      </c>
      <c r="F84" s="7" t="s">
        <v>462</v>
      </c>
      <c r="G84" s="7" t="s">
        <v>284</v>
      </c>
      <c r="H84" s="7"/>
      <c r="I84" s="7" t="s">
        <v>283</v>
      </c>
      <c r="J84" s="7"/>
      <c r="K84" s="7"/>
      <c r="L84" s="7">
        <v>2015</v>
      </c>
      <c r="M84" s="8"/>
      <c r="N84" s="8" t="s">
        <v>412</v>
      </c>
      <c r="O84" s="8" t="s">
        <v>723</v>
      </c>
      <c r="P84" s="8"/>
      <c r="Q84" s="8"/>
      <c r="R84" s="9"/>
      <c r="S84" s="8" t="s">
        <v>42</v>
      </c>
      <c r="T84" s="10"/>
      <c r="U84" s="10"/>
      <c r="V84" s="10"/>
      <c r="W84" s="10"/>
      <c r="X84" s="10"/>
      <c r="Y84" s="10"/>
      <c r="Z84">
        <v>83</v>
      </c>
      <c r="AA84" t="str">
        <f>CONCATENATE("'",I84,"',")</f>
        <v>'981130E',</v>
      </c>
      <c r="AB84" t="str">
        <f>CONCATENATE("'",LEFT(E84,6),"',")</f>
        <v>'981130',</v>
      </c>
      <c r="AC84" t="str">
        <f>LEFT(E84,6)</f>
        <v>981130</v>
      </c>
      <c r="AD84" s="7" t="s">
        <v>462</v>
      </c>
      <c r="AE84" s="7" t="s">
        <v>284</v>
      </c>
      <c r="AF84" s="4">
        <v>211</v>
      </c>
      <c r="AG84" s="14" t="b">
        <f>EXACT(AC84,AQ84)</f>
        <v>1</v>
      </c>
      <c r="AH84" s="16">
        <f>AF84-AJ84</f>
        <v>0</v>
      </c>
      <c r="AI84" s="16" t="b">
        <f>EXACT(TRIM(AE84),TRIM(AL84))</f>
        <v>1</v>
      </c>
      <c r="AJ84">
        <v>211</v>
      </c>
      <c r="AK84">
        <v>981</v>
      </c>
      <c r="AL84" t="s">
        <v>1093</v>
      </c>
      <c r="AM84">
        <v>9</v>
      </c>
      <c r="AN84">
        <v>9</v>
      </c>
      <c r="AP84">
        <v>98113002</v>
      </c>
      <c r="AQ84" t="s">
        <v>1182</v>
      </c>
      <c r="AR84" t="s">
        <v>1109</v>
      </c>
      <c r="AS84" s="4">
        <v>211</v>
      </c>
      <c r="AT84" s="7">
        <v>9</v>
      </c>
      <c r="AU84" s="8">
        <v>9</v>
      </c>
      <c r="AV84" s="10"/>
    </row>
    <row r="85" spans="1:48" ht="15.75" thickBot="1">
      <c r="A85" s="11">
        <v>530307.56000000006</v>
      </c>
      <c r="B85" s="3">
        <v>41884</v>
      </c>
      <c r="C85" s="4">
        <v>190</v>
      </c>
      <c r="D85" s="5" t="s">
        <v>285</v>
      </c>
      <c r="E85" s="6" t="s">
        <v>286</v>
      </c>
      <c r="F85" s="7" t="s">
        <v>462</v>
      </c>
      <c r="G85" s="7" t="s">
        <v>287</v>
      </c>
      <c r="H85" s="7"/>
      <c r="I85" s="7" t="s">
        <v>286</v>
      </c>
      <c r="J85" s="7"/>
      <c r="K85" s="7"/>
      <c r="L85" s="7">
        <v>2015</v>
      </c>
      <c r="M85" s="8"/>
      <c r="N85" s="8" t="s">
        <v>412</v>
      </c>
      <c r="O85" s="8" t="s">
        <v>723</v>
      </c>
      <c r="P85" s="8"/>
      <c r="Q85" s="8"/>
      <c r="R85" s="9"/>
      <c r="S85" s="8" t="s">
        <v>42</v>
      </c>
      <c r="T85" s="10"/>
      <c r="U85" s="10"/>
      <c r="V85" s="10"/>
      <c r="W85" s="10"/>
      <c r="X85" s="10"/>
      <c r="Y85" s="10"/>
      <c r="Z85">
        <v>84</v>
      </c>
      <c r="AA85" t="str">
        <f>CONCATENATE("'",I85,"',")</f>
        <v>'981130EA',</v>
      </c>
      <c r="AB85" t="str">
        <f>CONCATENATE("'",LEFT(E85,6),"',")</f>
        <v>'981130',</v>
      </c>
      <c r="AC85" t="str">
        <f>LEFT(E85,6)</f>
        <v>981130</v>
      </c>
      <c r="AD85" s="7" t="s">
        <v>462</v>
      </c>
      <c r="AE85" s="7" t="s">
        <v>287</v>
      </c>
      <c r="AF85" s="4">
        <v>190</v>
      </c>
      <c r="AG85" s="14" t="b">
        <f>EXACT(AC85,AQ85)</f>
        <v>1</v>
      </c>
      <c r="AH85" s="16">
        <f>AF85-AJ85</f>
        <v>0</v>
      </c>
      <c r="AI85" s="16" t="b">
        <f>EXACT(TRIM(AE85),TRIM(AL85))</f>
        <v>1</v>
      </c>
      <c r="AJ85">
        <v>190</v>
      </c>
      <c r="AK85">
        <v>981</v>
      </c>
      <c r="AL85" t="s">
        <v>1159</v>
      </c>
      <c r="AM85">
        <v>9</v>
      </c>
      <c r="AN85">
        <v>8.1999999999999993</v>
      </c>
      <c r="AP85" t="s">
        <v>1160</v>
      </c>
      <c r="AQ85" t="s">
        <v>1182</v>
      </c>
      <c r="AR85" t="s">
        <v>1109</v>
      </c>
      <c r="AS85" s="4">
        <v>190</v>
      </c>
      <c r="AT85" s="7">
        <v>9</v>
      </c>
      <c r="AU85" s="8">
        <v>8.1999999999999993</v>
      </c>
      <c r="AV85" s="10"/>
    </row>
    <row r="86" spans="1:48" ht="15.75" thickBot="1">
      <c r="A86" s="11">
        <v>608557.5</v>
      </c>
      <c r="B86" s="3">
        <v>41884</v>
      </c>
      <c r="C86" s="4">
        <v>211</v>
      </c>
      <c r="D86" s="5" t="s">
        <v>438</v>
      </c>
      <c r="E86" s="6" t="s">
        <v>439</v>
      </c>
      <c r="F86" s="7" t="s">
        <v>462</v>
      </c>
      <c r="G86" s="7" t="s">
        <v>440</v>
      </c>
      <c r="H86" s="7"/>
      <c r="I86" s="7" t="s">
        <v>439</v>
      </c>
      <c r="J86" s="7"/>
      <c r="K86" s="7"/>
      <c r="L86" s="7">
        <v>2015</v>
      </c>
      <c r="M86" s="8"/>
      <c r="N86" s="8" t="s">
        <v>412</v>
      </c>
      <c r="O86" s="8" t="s">
        <v>814</v>
      </c>
      <c r="P86" s="8"/>
      <c r="Q86" s="8"/>
      <c r="R86" s="9"/>
      <c r="S86" s="8" t="s">
        <v>42</v>
      </c>
      <c r="T86" s="10"/>
      <c r="U86" s="10"/>
      <c r="V86" s="10"/>
      <c r="W86" s="10"/>
      <c r="X86" s="10"/>
      <c r="Y86" s="10"/>
      <c r="Z86">
        <v>85</v>
      </c>
      <c r="AA86" t="str">
        <f>CONCATENATE("'",I86,"',")</f>
        <v>'981140F',</v>
      </c>
      <c r="AB86" t="str">
        <f>CONCATENATE("'",LEFT(E86,6),"',")</f>
        <v>'981140',</v>
      </c>
      <c r="AC86" t="str">
        <f>LEFT(E86,6)</f>
        <v>981140</v>
      </c>
      <c r="AD86" s="7" t="s">
        <v>462</v>
      </c>
      <c r="AE86" s="7" t="s">
        <v>440</v>
      </c>
      <c r="AF86" s="4">
        <v>211</v>
      </c>
      <c r="AG86" s="14" t="b">
        <f>EXACT(AC86,AQ86)</f>
        <v>1</v>
      </c>
      <c r="AH86" s="16">
        <f>AF86-AJ86</f>
        <v>0</v>
      </c>
      <c r="AI86" s="16" t="b">
        <f>EXACT(TRIM(AE86),TRIM(AL86))</f>
        <v>1</v>
      </c>
      <c r="AJ86">
        <v>211</v>
      </c>
      <c r="AK86">
        <v>981</v>
      </c>
      <c r="AL86" t="s">
        <v>1110</v>
      </c>
      <c r="AM86">
        <v>9</v>
      </c>
      <c r="AN86">
        <v>9</v>
      </c>
      <c r="AP86">
        <v>98114002</v>
      </c>
      <c r="AQ86">
        <v>981140</v>
      </c>
      <c r="AR86" t="s">
        <v>999</v>
      </c>
      <c r="AS86" s="4">
        <v>211</v>
      </c>
      <c r="AT86" s="7">
        <v>9</v>
      </c>
      <c r="AU86" s="8">
        <v>9</v>
      </c>
      <c r="AV86" s="10"/>
    </row>
    <row r="87" spans="1:48" ht="15.75" thickBot="1">
      <c r="A87" s="11">
        <v>608557.5</v>
      </c>
      <c r="B87" s="3">
        <v>41884</v>
      </c>
      <c r="C87" s="4">
        <v>190</v>
      </c>
      <c r="D87" s="5" t="s">
        <v>441</v>
      </c>
      <c r="E87" s="6" t="s">
        <v>442</v>
      </c>
      <c r="F87" s="7" t="s">
        <v>462</v>
      </c>
      <c r="G87" s="7" t="s">
        <v>443</v>
      </c>
      <c r="H87" s="7"/>
      <c r="I87" s="7" t="s">
        <v>442</v>
      </c>
      <c r="J87" s="7"/>
      <c r="K87" s="7"/>
      <c r="L87" s="7">
        <v>2015</v>
      </c>
      <c r="M87" s="8"/>
      <c r="N87" s="8" t="s">
        <v>412</v>
      </c>
      <c r="O87" s="8" t="s">
        <v>814</v>
      </c>
      <c r="P87" s="8"/>
      <c r="Q87" s="8"/>
      <c r="R87" s="9"/>
      <c r="S87" s="8" t="s">
        <v>42</v>
      </c>
      <c r="T87" s="10"/>
      <c r="U87" s="10"/>
      <c r="V87" s="10"/>
      <c r="W87" s="10"/>
      <c r="X87" s="10"/>
      <c r="Y87" s="10"/>
      <c r="Z87">
        <v>86</v>
      </c>
      <c r="AA87" t="str">
        <f>CONCATENATE("'",I87,"',")</f>
        <v>'981140FA',</v>
      </c>
      <c r="AB87" t="str">
        <f>CONCATENATE("'",LEFT(E87,6),"',")</f>
        <v>'981140',</v>
      </c>
      <c r="AC87" t="str">
        <f>LEFT(E87,6)</f>
        <v>981140</v>
      </c>
      <c r="AD87" s="7" t="s">
        <v>462</v>
      </c>
      <c r="AE87" s="7" t="s">
        <v>443</v>
      </c>
      <c r="AF87" s="4">
        <v>190</v>
      </c>
      <c r="AG87" s="14" t="b">
        <f>EXACT(AC87,AQ87)</f>
        <v>1</v>
      </c>
      <c r="AH87" s="16">
        <f>AF87-AJ87</f>
        <v>0</v>
      </c>
      <c r="AI87" s="16" t="b">
        <f>EXACT(TRIM(AE87),TRIM(AL87))</f>
        <v>1</v>
      </c>
      <c r="AJ87">
        <v>190</v>
      </c>
      <c r="AK87">
        <v>981</v>
      </c>
      <c r="AL87" t="s">
        <v>1000</v>
      </c>
      <c r="AM87">
        <v>9</v>
      </c>
      <c r="AN87">
        <v>8.1999999999999993</v>
      </c>
      <c r="AP87" t="s">
        <v>1001</v>
      </c>
      <c r="AQ87" t="s">
        <v>1183</v>
      </c>
      <c r="AR87" t="s">
        <v>999</v>
      </c>
      <c r="AS87" s="4">
        <v>190</v>
      </c>
      <c r="AT87" s="7">
        <v>9</v>
      </c>
      <c r="AU87" s="8">
        <v>8.1999999999999993</v>
      </c>
      <c r="AV87" s="10"/>
    </row>
    <row r="88" spans="1:48" ht="15.75" thickBot="1">
      <c r="A88" s="11">
        <v>415395</v>
      </c>
      <c r="B88" s="3">
        <v>41884</v>
      </c>
      <c r="C88" s="4">
        <v>195</v>
      </c>
      <c r="D88" s="5" t="s">
        <v>288</v>
      </c>
      <c r="E88" s="6" t="s">
        <v>289</v>
      </c>
      <c r="F88" s="7" t="s">
        <v>462</v>
      </c>
      <c r="G88" s="7" t="s">
        <v>290</v>
      </c>
      <c r="H88" s="7"/>
      <c r="I88" s="7" t="s">
        <v>289</v>
      </c>
      <c r="J88" s="7"/>
      <c r="K88" s="7"/>
      <c r="L88" s="7">
        <v>2015</v>
      </c>
      <c r="M88" s="8"/>
      <c r="N88" s="8" t="s">
        <v>412</v>
      </c>
      <c r="O88" s="8" t="s">
        <v>796</v>
      </c>
      <c r="P88" s="8"/>
      <c r="Q88" s="8"/>
      <c r="R88" s="9"/>
      <c r="S88" s="8" t="s">
        <v>42</v>
      </c>
      <c r="T88" s="10"/>
      <c r="U88" s="10"/>
      <c r="V88" s="10"/>
      <c r="W88" s="10"/>
      <c r="X88" s="10"/>
      <c r="Y88" s="10"/>
      <c r="Z88">
        <v>87</v>
      </c>
      <c r="AA88" t="str">
        <f>CONCATENATE("'",I88,"',")</f>
        <v>'981320D',</v>
      </c>
      <c r="AB88" t="str">
        <f>CONCATENATE("'",LEFT(E88,6),"',")</f>
        <v>'981320',</v>
      </c>
      <c r="AC88" t="str">
        <f>LEFT(E88,6)</f>
        <v>981320</v>
      </c>
      <c r="AD88" s="7" t="s">
        <v>462</v>
      </c>
      <c r="AE88" s="7" t="s">
        <v>290</v>
      </c>
      <c r="AF88" s="4">
        <v>195</v>
      </c>
      <c r="AG88" s="14" t="b">
        <f>EXACT(AC88,AQ88)</f>
        <v>1</v>
      </c>
      <c r="AH88" s="16">
        <f>AF88-AJ88</f>
        <v>0</v>
      </c>
      <c r="AI88" s="16" t="b">
        <f>EXACT(TRIM(AE88),TRIM(AL88))</f>
        <v>1</v>
      </c>
      <c r="AJ88">
        <v>195</v>
      </c>
      <c r="AK88">
        <v>981</v>
      </c>
      <c r="AL88" t="s">
        <v>1003</v>
      </c>
      <c r="AM88">
        <v>9</v>
      </c>
      <c r="AN88">
        <v>8.4</v>
      </c>
      <c r="AP88">
        <v>98132002</v>
      </c>
      <c r="AQ88">
        <v>981320</v>
      </c>
      <c r="AR88" t="s">
        <v>1002</v>
      </c>
      <c r="AS88" s="4">
        <v>195</v>
      </c>
      <c r="AT88" s="7">
        <v>9</v>
      </c>
      <c r="AU88" s="8">
        <v>8.4</v>
      </c>
      <c r="AV88" s="10"/>
    </row>
    <row r="89" spans="1:48" ht="15.75" thickBot="1">
      <c r="A89" s="11">
        <v>415395</v>
      </c>
      <c r="B89" s="3">
        <v>41884</v>
      </c>
      <c r="C89" s="4">
        <v>183</v>
      </c>
      <c r="D89" s="5" t="s">
        <v>291</v>
      </c>
      <c r="E89" s="6" t="s">
        <v>292</v>
      </c>
      <c r="F89" s="7" t="s">
        <v>462</v>
      </c>
      <c r="G89" s="7" t="s">
        <v>293</v>
      </c>
      <c r="H89" s="7"/>
      <c r="I89" s="7" t="s">
        <v>292</v>
      </c>
      <c r="J89" s="7"/>
      <c r="K89" s="7"/>
      <c r="L89" s="7">
        <v>2015</v>
      </c>
      <c r="M89" s="8"/>
      <c r="N89" s="8" t="s">
        <v>412</v>
      </c>
      <c r="O89" s="8" t="s">
        <v>796</v>
      </c>
      <c r="P89" s="8"/>
      <c r="Q89" s="8"/>
      <c r="R89" s="9"/>
      <c r="S89" s="8" t="s">
        <v>42</v>
      </c>
      <c r="T89" s="10"/>
      <c r="U89" s="10"/>
      <c r="V89" s="10"/>
      <c r="W89" s="10"/>
      <c r="X89" s="10"/>
      <c r="Y89" s="10"/>
      <c r="Z89">
        <v>88</v>
      </c>
      <c r="AA89" t="str">
        <f>CONCATENATE("'",I89,"',")</f>
        <v>'981320DA',</v>
      </c>
      <c r="AB89" t="str">
        <f>CONCATENATE("'",LEFT(E89,6),"',")</f>
        <v>'981320',</v>
      </c>
      <c r="AC89" t="str">
        <f>LEFT(E89,6)</f>
        <v>981320</v>
      </c>
      <c r="AD89" s="7" t="s">
        <v>462</v>
      </c>
      <c r="AE89" s="7" t="s">
        <v>293</v>
      </c>
      <c r="AF89" s="4">
        <v>183</v>
      </c>
      <c r="AG89" s="14" t="b">
        <f>EXACT(AC89,AQ89)</f>
        <v>1</v>
      </c>
      <c r="AH89" s="16">
        <f>AF89-AJ89</f>
        <v>0</v>
      </c>
      <c r="AI89" s="16" t="b">
        <f>EXACT(TRIM(AE89),TRIM(AL89))</f>
        <v>1</v>
      </c>
      <c r="AJ89">
        <v>183</v>
      </c>
      <c r="AK89">
        <v>981</v>
      </c>
      <c r="AL89" t="s">
        <v>1004</v>
      </c>
      <c r="AM89">
        <v>9</v>
      </c>
      <c r="AN89">
        <v>7.9</v>
      </c>
      <c r="AP89" t="s">
        <v>1005</v>
      </c>
      <c r="AQ89">
        <v>981320</v>
      </c>
      <c r="AR89" t="s">
        <v>1002</v>
      </c>
      <c r="AS89" s="4">
        <v>183</v>
      </c>
      <c r="AT89" s="7">
        <v>9</v>
      </c>
      <c r="AU89" s="8">
        <v>7.9</v>
      </c>
      <c r="AV89" s="10"/>
    </row>
    <row r="90" spans="1:48" ht="15.75" thickBot="1">
      <c r="A90" s="11">
        <v>507587.06</v>
      </c>
      <c r="B90" s="3">
        <v>41884</v>
      </c>
      <c r="C90" s="4">
        <v>211</v>
      </c>
      <c r="D90" s="5" t="s">
        <v>294</v>
      </c>
      <c r="E90" s="6" t="s">
        <v>295</v>
      </c>
      <c r="F90" s="7" t="s">
        <v>462</v>
      </c>
      <c r="G90" s="7" t="s">
        <v>296</v>
      </c>
      <c r="H90" s="7"/>
      <c r="I90" s="7" t="s">
        <v>295</v>
      </c>
      <c r="J90" s="7"/>
      <c r="K90" s="7"/>
      <c r="L90" s="7">
        <v>2015</v>
      </c>
      <c r="M90" s="8"/>
      <c r="N90" s="8" t="s">
        <v>412</v>
      </c>
      <c r="O90" s="8" t="s">
        <v>797</v>
      </c>
      <c r="P90" s="8"/>
      <c r="Q90" s="8"/>
      <c r="R90" s="9"/>
      <c r="S90" s="8" t="s">
        <v>42</v>
      </c>
      <c r="T90" s="10"/>
      <c r="U90" s="10"/>
      <c r="V90" s="10"/>
      <c r="W90" s="10"/>
      <c r="X90" s="10"/>
      <c r="Y90" s="10"/>
      <c r="Z90">
        <v>89</v>
      </c>
      <c r="AA90" t="str">
        <f>CONCATENATE("'",I90,"',")</f>
        <v>'981330D',</v>
      </c>
      <c r="AB90" t="str">
        <f>CONCATENATE("'",LEFT(E90,6),"',")</f>
        <v>'981330',</v>
      </c>
      <c r="AC90" t="str">
        <f>LEFT(E90,6)</f>
        <v>981330</v>
      </c>
      <c r="AD90" s="7" t="s">
        <v>462</v>
      </c>
      <c r="AE90" s="7" t="s">
        <v>296</v>
      </c>
      <c r="AF90" s="4">
        <v>211</v>
      </c>
      <c r="AG90" s="14" t="b">
        <f>EXACT(AC90,AQ90)</f>
        <v>1</v>
      </c>
      <c r="AH90" s="16">
        <f>AF90-AJ90</f>
        <v>0</v>
      </c>
      <c r="AI90" s="16" t="b">
        <f>EXACT(TRIM(AE90),TRIM(AL90))</f>
        <v>1</v>
      </c>
      <c r="AJ90">
        <v>211</v>
      </c>
      <c r="AK90">
        <v>981</v>
      </c>
      <c r="AL90" t="s">
        <v>1007</v>
      </c>
      <c r="AM90">
        <v>9</v>
      </c>
      <c r="AN90">
        <v>9</v>
      </c>
      <c r="AP90">
        <v>98133002</v>
      </c>
      <c r="AQ90">
        <v>981330</v>
      </c>
      <c r="AR90" t="s">
        <v>1006</v>
      </c>
      <c r="AS90" s="4">
        <v>211</v>
      </c>
      <c r="AT90" s="7">
        <v>9</v>
      </c>
      <c r="AU90" s="8">
        <v>9</v>
      </c>
      <c r="AV90" s="10"/>
    </row>
    <row r="91" spans="1:48" ht="15.75" thickBot="1">
      <c r="A91" s="11">
        <v>507587.06</v>
      </c>
      <c r="B91" s="3">
        <v>41884</v>
      </c>
      <c r="C91" s="4">
        <v>190</v>
      </c>
      <c r="D91" s="5" t="s">
        <v>297</v>
      </c>
      <c r="E91" s="6" t="s">
        <v>298</v>
      </c>
      <c r="F91" s="7" t="s">
        <v>462</v>
      </c>
      <c r="G91" s="7" t="s">
        <v>299</v>
      </c>
      <c r="H91" s="7"/>
      <c r="I91" s="7" t="s">
        <v>298</v>
      </c>
      <c r="J91" s="7"/>
      <c r="K91" s="7"/>
      <c r="L91" s="7">
        <v>2015</v>
      </c>
      <c r="M91" s="8"/>
      <c r="N91" s="8" t="s">
        <v>412</v>
      </c>
      <c r="O91" s="8" t="s">
        <v>797</v>
      </c>
      <c r="P91" s="8"/>
      <c r="Q91" s="8"/>
      <c r="R91" s="9"/>
      <c r="S91" s="8" t="s">
        <v>42</v>
      </c>
      <c r="T91" s="10"/>
      <c r="U91" s="10"/>
      <c r="V91" s="10"/>
      <c r="W91" s="10"/>
      <c r="X91" s="10"/>
      <c r="Y91" s="10"/>
      <c r="Z91">
        <v>90</v>
      </c>
      <c r="AA91" t="str">
        <f>CONCATENATE("'",I91,"',")</f>
        <v>'981330DA',</v>
      </c>
      <c r="AB91" t="str">
        <f>CONCATENATE("'",LEFT(E91,6),"',")</f>
        <v>'981330',</v>
      </c>
      <c r="AC91" t="str">
        <f>LEFT(E91,6)</f>
        <v>981330</v>
      </c>
      <c r="AD91" s="7" t="s">
        <v>462</v>
      </c>
      <c r="AE91" s="7" t="s">
        <v>299</v>
      </c>
      <c r="AF91" s="4">
        <v>190</v>
      </c>
      <c r="AG91" s="14" t="b">
        <f>EXACT(AC91,AQ91)</f>
        <v>1</v>
      </c>
      <c r="AH91" s="16">
        <f>AF91-AJ91</f>
        <v>0</v>
      </c>
      <c r="AI91" s="16" t="b">
        <f>EXACT(TRIM(AE91),TRIM(AL91))</f>
        <v>1</v>
      </c>
      <c r="AJ91">
        <v>190</v>
      </c>
      <c r="AK91">
        <v>981</v>
      </c>
      <c r="AL91" t="s">
        <v>1008</v>
      </c>
      <c r="AM91">
        <v>9</v>
      </c>
      <c r="AN91">
        <v>8.1999999999999993</v>
      </c>
      <c r="AP91" t="s">
        <v>1009</v>
      </c>
      <c r="AQ91">
        <v>981330</v>
      </c>
      <c r="AR91" t="s">
        <v>1006</v>
      </c>
      <c r="AS91" s="4">
        <v>190</v>
      </c>
      <c r="AT91" s="7">
        <v>9</v>
      </c>
      <c r="AU91" s="8">
        <v>8.1999999999999993</v>
      </c>
      <c r="AV91" s="10"/>
    </row>
    <row r="92" spans="1:48" ht="15.75" thickBot="1">
      <c r="A92" s="11">
        <v>577001.25</v>
      </c>
      <c r="B92" s="3">
        <v>41884</v>
      </c>
      <c r="C92" s="4">
        <v>211</v>
      </c>
      <c r="D92" s="5" t="s">
        <v>444</v>
      </c>
      <c r="E92" s="6" t="s">
        <v>445</v>
      </c>
      <c r="F92" s="7" t="s">
        <v>462</v>
      </c>
      <c r="G92" s="7" t="s">
        <v>446</v>
      </c>
      <c r="H92" s="7"/>
      <c r="I92" s="7" t="s">
        <v>445</v>
      </c>
      <c r="J92" s="7"/>
      <c r="K92" s="7"/>
      <c r="L92" s="7">
        <v>2015</v>
      </c>
      <c r="M92" s="8"/>
      <c r="N92" s="8" t="s">
        <v>412</v>
      </c>
      <c r="O92" s="8" t="s">
        <v>815</v>
      </c>
      <c r="P92" s="8"/>
      <c r="Q92" s="8"/>
      <c r="R92" s="9"/>
      <c r="S92" s="8" t="s">
        <v>42</v>
      </c>
      <c r="T92" s="10"/>
      <c r="U92" s="10"/>
      <c r="V92" s="10"/>
      <c r="W92" s="10"/>
      <c r="X92" s="10"/>
      <c r="Y92" s="10"/>
      <c r="Z92">
        <v>91</v>
      </c>
      <c r="AA92" t="str">
        <f>CONCATENATE("'",I92,"',")</f>
        <v>'981340F',</v>
      </c>
      <c r="AB92" t="str">
        <f>CONCATENATE("'",LEFT(E92,6),"',")</f>
        <v>'981340',</v>
      </c>
      <c r="AC92" t="str">
        <f>LEFT(E92,6)</f>
        <v>981340</v>
      </c>
      <c r="AD92" s="7" t="s">
        <v>462</v>
      </c>
      <c r="AE92" s="7" t="s">
        <v>446</v>
      </c>
      <c r="AF92" s="4">
        <v>211</v>
      </c>
      <c r="AG92" s="14" t="b">
        <f>EXACT(AC92,AQ92)</f>
        <v>1</v>
      </c>
      <c r="AH92" s="16">
        <f>AF92-AJ92</f>
        <v>0</v>
      </c>
      <c r="AI92" s="16" t="b">
        <f>EXACT(TRIM(AE92),TRIM(AL92))</f>
        <v>1</v>
      </c>
      <c r="AJ92">
        <v>211</v>
      </c>
      <c r="AK92">
        <v>981</v>
      </c>
      <c r="AL92" t="s">
        <v>1111</v>
      </c>
      <c r="AM92">
        <v>9</v>
      </c>
      <c r="AN92">
        <v>9</v>
      </c>
      <c r="AP92">
        <v>98134002</v>
      </c>
      <c r="AQ92">
        <v>981340</v>
      </c>
      <c r="AR92" t="s">
        <v>1010</v>
      </c>
      <c r="AS92" s="4">
        <v>211</v>
      </c>
      <c r="AT92" s="7">
        <v>9</v>
      </c>
      <c r="AU92" s="8">
        <v>9</v>
      </c>
      <c r="AV92" s="10"/>
    </row>
    <row r="93" spans="1:48" ht="15.75" thickBot="1">
      <c r="A93" s="11">
        <v>577001.25</v>
      </c>
      <c r="B93" s="3">
        <v>41884</v>
      </c>
      <c r="C93" s="4">
        <v>190</v>
      </c>
      <c r="D93" s="5" t="s">
        <v>447</v>
      </c>
      <c r="E93" s="6" t="s">
        <v>448</v>
      </c>
      <c r="F93" s="7" t="s">
        <v>462</v>
      </c>
      <c r="G93" s="7" t="s">
        <v>449</v>
      </c>
      <c r="H93" s="7"/>
      <c r="I93" s="7" t="s">
        <v>448</v>
      </c>
      <c r="J93" s="7"/>
      <c r="K93" s="7"/>
      <c r="L93" s="7">
        <v>2015</v>
      </c>
      <c r="M93" s="8"/>
      <c r="N93" s="8" t="s">
        <v>412</v>
      </c>
      <c r="O93" s="8" t="s">
        <v>815</v>
      </c>
      <c r="P93" s="8"/>
      <c r="Q93" s="8"/>
      <c r="R93" s="9"/>
      <c r="S93" s="8" t="s">
        <v>42</v>
      </c>
      <c r="T93" s="10"/>
      <c r="U93" s="10"/>
      <c r="V93" s="10"/>
      <c r="W93" s="10"/>
      <c r="X93" s="10"/>
      <c r="Y93" s="10"/>
      <c r="Z93">
        <v>92</v>
      </c>
      <c r="AA93" t="str">
        <f>CONCATENATE("'",I93,"',")</f>
        <v>'981340FA',</v>
      </c>
      <c r="AB93" t="str">
        <f>CONCATENATE("'",LEFT(E93,6),"',")</f>
        <v>'981340',</v>
      </c>
      <c r="AC93" t="str">
        <f>LEFT(E93,6)</f>
        <v>981340</v>
      </c>
      <c r="AD93" s="7" t="s">
        <v>462</v>
      </c>
      <c r="AE93" s="7" t="s">
        <v>449</v>
      </c>
      <c r="AF93" s="4">
        <v>190</v>
      </c>
      <c r="AG93" s="14" t="b">
        <f>EXACT(AC93,AQ93)</f>
        <v>1</v>
      </c>
      <c r="AH93" s="16">
        <f>AF93-AJ93</f>
        <v>0</v>
      </c>
      <c r="AI93" s="16" t="b">
        <f>EXACT(TRIM(AE93),TRIM(AL93))</f>
        <v>1</v>
      </c>
      <c r="AJ93">
        <v>190</v>
      </c>
      <c r="AK93">
        <v>981</v>
      </c>
      <c r="AL93" t="s">
        <v>1011</v>
      </c>
      <c r="AM93">
        <v>9</v>
      </c>
      <c r="AN93">
        <v>8.1999999999999993</v>
      </c>
      <c r="AP93" t="s">
        <v>1012</v>
      </c>
      <c r="AQ93">
        <v>981340</v>
      </c>
      <c r="AR93" t="s">
        <v>1010</v>
      </c>
      <c r="AS93" s="4">
        <v>190</v>
      </c>
      <c r="AT93" s="7">
        <v>9</v>
      </c>
      <c r="AU93" s="8">
        <v>8.1999999999999993</v>
      </c>
      <c r="AV93" s="10"/>
    </row>
    <row r="94" spans="1:48" ht="15.75" thickBot="1">
      <c r="A94" s="11">
        <v>743733</v>
      </c>
      <c r="B94" s="3">
        <v>41884</v>
      </c>
      <c r="C94" s="4">
        <v>211</v>
      </c>
      <c r="D94" s="5" t="s">
        <v>301</v>
      </c>
      <c r="E94" s="6" t="s">
        <v>302</v>
      </c>
      <c r="F94" s="7" t="s">
        <v>463</v>
      </c>
      <c r="G94" s="7" t="s">
        <v>303</v>
      </c>
      <c r="H94" s="7"/>
      <c r="I94" s="7" t="s">
        <v>302</v>
      </c>
      <c r="J94" s="7"/>
      <c r="K94" s="7"/>
      <c r="L94" s="7">
        <v>2015</v>
      </c>
      <c r="M94" s="8"/>
      <c r="N94" s="8" t="s">
        <v>412</v>
      </c>
      <c r="O94" s="8" t="s">
        <v>798</v>
      </c>
      <c r="P94" s="8"/>
      <c r="Q94" s="8"/>
      <c r="R94" s="9"/>
      <c r="S94" s="8" t="s">
        <v>42</v>
      </c>
      <c r="T94" s="10"/>
      <c r="U94" s="10"/>
      <c r="V94" s="10"/>
      <c r="W94" s="10"/>
      <c r="X94" s="10"/>
      <c r="Y94" s="10"/>
      <c r="Z94">
        <v>93</v>
      </c>
      <c r="AA94" t="str">
        <f>CONCATENATE("'",I94,"',")</f>
        <v>'991110C',</v>
      </c>
      <c r="AB94" t="str">
        <f>CONCATENATE("'",LEFT(E94,6),"',")</f>
        <v>'991110',</v>
      </c>
      <c r="AC94" t="str">
        <f>LEFT(E94,6)</f>
        <v>991110</v>
      </c>
      <c r="AD94" s="7" t="s">
        <v>463</v>
      </c>
      <c r="AE94" s="7" t="s">
        <v>303</v>
      </c>
      <c r="AF94" s="4">
        <v>211</v>
      </c>
      <c r="AG94" s="14" t="b">
        <f>EXACT(AC94,AQ94)</f>
        <v>1</v>
      </c>
      <c r="AH94" s="16">
        <f>AF94-AJ94</f>
        <v>0</v>
      </c>
      <c r="AI94" s="16" t="b">
        <f>EXACT(TRIM(AE94),TRIM(AL94))</f>
        <v>1</v>
      </c>
      <c r="AJ94">
        <v>211</v>
      </c>
      <c r="AK94">
        <v>991</v>
      </c>
      <c r="AL94" t="s">
        <v>1021</v>
      </c>
      <c r="AM94">
        <v>9</v>
      </c>
      <c r="AN94">
        <v>9</v>
      </c>
      <c r="AP94">
        <v>99111002</v>
      </c>
      <c r="AQ94">
        <v>991110</v>
      </c>
      <c r="AR94" t="s">
        <v>1020</v>
      </c>
      <c r="AS94" s="4">
        <v>211</v>
      </c>
      <c r="AT94" s="7">
        <v>9</v>
      </c>
      <c r="AU94" s="8">
        <v>9</v>
      </c>
      <c r="AV94" s="10"/>
    </row>
    <row r="95" spans="1:48" ht="15.75" thickBot="1">
      <c r="A95" s="11">
        <v>743733</v>
      </c>
      <c r="B95" s="3">
        <v>41884</v>
      </c>
      <c r="C95" s="4">
        <v>191</v>
      </c>
      <c r="D95" s="5" t="s">
        <v>304</v>
      </c>
      <c r="E95" s="6" t="s">
        <v>305</v>
      </c>
      <c r="F95" s="7" t="s">
        <v>463</v>
      </c>
      <c r="G95" s="7" t="s">
        <v>306</v>
      </c>
      <c r="H95" s="7"/>
      <c r="I95" s="7" t="s">
        <v>305</v>
      </c>
      <c r="J95" s="7"/>
      <c r="K95" s="7"/>
      <c r="L95" s="7">
        <v>2015</v>
      </c>
      <c r="M95" s="8"/>
      <c r="N95" s="8" t="s">
        <v>412</v>
      </c>
      <c r="O95" s="8" t="s">
        <v>798</v>
      </c>
      <c r="P95" s="8"/>
      <c r="Q95" s="8"/>
      <c r="R95" s="9"/>
      <c r="S95" s="8" t="s">
        <v>42</v>
      </c>
      <c r="T95" s="10"/>
      <c r="U95" s="10"/>
      <c r="V95" s="10"/>
      <c r="W95" s="10"/>
      <c r="X95" s="10"/>
      <c r="Y95" s="10"/>
      <c r="Z95">
        <v>94</v>
      </c>
      <c r="AA95" t="str">
        <f>CONCATENATE("'",I95,"',")</f>
        <v>'991110CA',</v>
      </c>
      <c r="AB95" t="str">
        <f>CONCATENATE("'",LEFT(E95,6),"',")</f>
        <v>'991110',</v>
      </c>
      <c r="AC95" t="str">
        <f>LEFT(E95,6)</f>
        <v>991110</v>
      </c>
      <c r="AD95" s="7" t="s">
        <v>463</v>
      </c>
      <c r="AE95" s="7" t="s">
        <v>306</v>
      </c>
      <c r="AF95" s="4">
        <v>191</v>
      </c>
      <c r="AG95" s="14" t="b">
        <f>EXACT(AC95,AQ95)</f>
        <v>1</v>
      </c>
      <c r="AH95" s="16">
        <f>AF95-AJ95</f>
        <v>0</v>
      </c>
      <c r="AI95" s="16" t="b">
        <f>EXACT(TRIM(AE95),TRIM(AL95))</f>
        <v>1</v>
      </c>
      <c r="AJ95">
        <v>191</v>
      </c>
      <c r="AK95">
        <v>991</v>
      </c>
      <c r="AL95" t="s">
        <v>1022</v>
      </c>
      <c r="AM95">
        <v>9</v>
      </c>
      <c r="AN95">
        <v>8.1999999999999993</v>
      </c>
      <c r="AP95" t="s">
        <v>1023</v>
      </c>
      <c r="AQ95">
        <v>991110</v>
      </c>
      <c r="AR95" t="s">
        <v>1020</v>
      </c>
      <c r="AS95" s="4">
        <v>191</v>
      </c>
      <c r="AT95" s="7">
        <v>9</v>
      </c>
      <c r="AU95" s="8">
        <v>8.1999999999999993</v>
      </c>
      <c r="AV95" s="10"/>
    </row>
    <row r="96" spans="1:48" ht="15.75" thickBot="1">
      <c r="A96" s="11">
        <v>8623682.4399999995</v>
      </c>
      <c r="B96" s="3">
        <v>41884</v>
      </c>
      <c r="C96" s="4">
        <v>202</v>
      </c>
      <c r="D96" s="5" t="s">
        <v>313</v>
      </c>
      <c r="E96" s="6" t="s">
        <v>314</v>
      </c>
      <c r="F96" s="7" t="s">
        <v>463</v>
      </c>
      <c r="G96" s="7" t="s">
        <v>315</v>
      </c>
      <c r="H96" s="7"/>
      <c r="I96" s="7" t="s">
        <v>314</v>
      </c>
      <c r="J96" s="7"/>
      <c r="K96" s="7"/>
      <c r="L96" s="7">
        <v>2015</v>
      </c>
      <c r="M96" s="8"/>
      <c r="N96" s="8" t="s">
        <v>412</v>
      </c>
      <c r="O96" s="8" t="s">
        <v>800</v>
      </c>
      <c r="P96" s="8"/>
      <c r="Q96" s="8"/>
      <c r="R96" s="9"/>
      <c r="S96" s="8" t="s">
        <v>42</v>
      </c>
      <c r="T96" s="10"/>
      <c r="U96" s="10"/>
      <c r="V96" s="10"/>
      <c r="W96" s="10"/>
      <c r="X96" s="10"/>
      <c r="Y96" s="10"/>
      <c r="Z96">
        <v>95</v>
      </c>
      <c r="AA96" t="str">
        <f>CONCATENATE("'",I96,"',")</f>
        <v>'991120CAX',</v>
      </c>
      <c r="AB96" t="str">
        <f>CONCATENATE("'",LEFT(E96,6),"',")</f>
        <v>'991120',</v>
      </c>
      <c r="AC96" t="str">
        <f>LEFT(E96,6)</f>
        <v>991120</v>
      </c>
      <c r="AD96" s="7" t="s">
        <v>463</v>
      </c>
      <c r="AE96" s="7" t="s">
        <v>315</v>
      </c>
      <c r="AF96" s="4">
        <v>202</v>
      </c>
      <c r="AG96" s="14" t="b">
        <f>EXACT(AC96,AQ96)</f>
        <v>1</v>
      </c>
      <c r="AH96" s="16">
        <f>AF96-AJ96</f>
        <v>0</v>
      </c>
      <c r="AI96" s="16" t="b">
        <f>EXACT(TRIM(AE96),TRIM(AL96))</f>
        <v>1</v>
      </c>
      <c r="AJ96">
        <v>202</v>
      </c>
      <c r="AK96">
        <v>991</v>
      </c>
      <c r="AL96" t="s">
        <v>1030</v>
      </c>
      <c r="AM96">
        <v>13</v>
      </c>
      <c r="AN96">
        <v>8.6999999999999993</v>
      </c>
      <c r="AP96" t="s">
        <v>1029</v>
      </c>
      <c r="AQ96">
        <v>991120</v>
      </c>
      <c r="AR96" t="s">
        <v>1025</v>
      </c>
      <c r="AS96" s="4">
        <v>202</v>
      </c>
      <c r="AT96" s="7">
        <v>13</v>
      </c>
      <c r="AU96" s="8">
        <v>8.6999999999999993</v>
      </c>
      <c r="AV96" s="10"/>
    </row>
    <row r="97" spans="1:48" ht="15.75" thickBot="1">
      <c r="A97" s="11">
        <v>862374.94</v>
      </c>
      <c r="B97" s="3">
        <v>41884</v>
      </c>
      <c r="C97" s="4">
        <v>223</v>
      </c>
      <c r="D97" s="5" t="s">
        <v>316</v>
      </c>
      <c r="E97" s="6" t="s">
        <v>317</v>
      </c>
      <c r="F97" s="7" t="s">
        <v>463</v>
      </c>
      <c r="G97" s="7" t="s">
        <v>318</v>
      </c>
      <c r="H97" s="7"/>
      <c r="I97" s="7" t="s">
        <v>317</v>
      </c>
      <c r="J97" s="7"/>
      <c r="K97" s="7"/>
      <c r="L97" s="7">
        <v>2015</v>
      </c>
      <c r="M97" s="8"/>
      <c r="N97" s="8" t="s">
        <v>412</v>
      </c>
      <c r="O97" s="8" t="s">
        <v>800</v>
      </c>
      <c r="P97" s="8"/>
      <c r="Q97" s="8"/>
      <c r="R97" s="9"/>
      <c r="S97" s="8" t="s">
        <v>42</v>
      </c>
      <c r="T97" s="10"/>
      <c r="U97" s="10"/>
      <c r="V97" s="10"/>
      <c r="W97" s="10"/>
      <c r="X97" s="10"/>
      <c r="Y97" s="10"/>
      <c r="Z97">
        <v>96</v>
      </c>
      <c r="AA97" t="str">
        <f>CONCATENATE("'",I97,"',")</f>
        <v>'991120CX',</v>
      </c>
      <c r="AB97" t="str">
        <f>CONCATENATE("'",LEFT(E97,6),"',")</f>
        <v>'991120',</v>
      </c>
      <c r="AC97" t="str">
        <f>LEFT(E97,6)</f>
        <v>991120</v>
      </c>
      <c r="AD97" s="7" t="s">
        <v>463</v>
      </c>
      <c r="AE97" s="7" t="s">
        <v>318</v>
      </c>
      <c r="AF97" s="4">
        <v>223</v>
      </c>
      <c r="AG97" s="14" t="b">
        <f>EXACT(AC97,AQ97)</f>
        <v>1</v>
      </c>
      <c r="AH97" s="16">
        <f>AF97-AJ97</f>
        <v>0</v>
      </c>
      <c r="AI97" s="16" t="b">
        <f>EXACT(TRIM(AE97),TRIM(AL97))</f>
        <v>1</v>
      </c>
      <c r="AJ97">
        <v>223</v>
      </c>
      <c r="AK97">
        <v>991</v>
      </c>
      <c r="AL97" t="s">
        <v>1026</v>
      </c>
      <c r="AM97">
        <v>13</v>
      </c>
      <c r="AN97">
        <v>9.5</v>
      </c>
      <c r="AP97">
        <v>99112002</v>
      </c>
      <c r="AQ97">
        <v>991120</v>
      </c>
      <c r="AR97" t="s">
        <v>1025</v>
      </c>
      <c r="AS97" s="4">
        <v>223</v>
      </c>
      <c r="AT97" s="7">
        <v>13</v>
      </c>
      <c r="AU97" s="8">
        <v>9.5</v>
      </c>
      <c r="AV97" s="10"/>
    </row>
    <row r="98" spans="1:48" ht="15.75" thickBot="1">
      <c r="A98" s="11">
        <v>847352.25</v>
      </c>
      <c r="B98" s="3">
        <v>41884</v>
      </c>
      <c r="C98" s="4">
        <v>216</v>
      </c>
      <c r="D98" s="5" t="s">
        <v>323</v>
      </c>
      <c r="E98" s="6" t="s">
        <v>324</v>
      </c>
      <c r="F98" s="7" t="s">
        <v>463</v>
      </c>
      <c r="G98" s="7" t="s">
        <v>325</v>
      </c>
      <c r="H98" s="7"/>
      <c r="I98" s="7" t="s">
        <v>324</v>
      </c>
      <c r="J98" s="7"/>
      <c r="K98" s="7"/>
      <c r="L98" s="7">
        <v>2015</v>
      </c>
      <c r="M98" s="8"/>
      <c r="N98" s="8" t="s">
        <v>412</v>
      </c>
      <c r="O98" s="8" t="s">
        <v>798</v>
      </c>
      <c r="P98" s="8"/>
      <c r="Q98" s="8"/>
      <c r="R98" s="9"/>
      <c r="S98" s="8" t="s">
        <v>42</v>
      </c>
      <c r="T98" s="10"/>
      <c r="U98" s="10"/>
      <c r="V98" s="10"/>
      <c r="W98" s="10"/>
      <c r="X98" s="10"/>
      <c r="Y98" s="10"/>
      <c r="Z98">
        <v>97</v>
      </c>
      <c r="AA98" t="str">
        <f>CONCATENATE("'",I98,"',")</f>
        <v>'991310C',</v>
      </c>
      <c r="AB98" t="str">
        <f>CONCATENATE("'",LEFT(E98,6),"',")</f>
        <v>'991310',</v>
      </c>
      <c r="AC98" t="str">
        <f>LEFT(E98,6)</f>
        <v>991310</v>
      </c>
      <c r="AD98" s="7" t="s">
        <v>463</v>
      </c>
      <c r="AE98" s="7" t="s">
        <v>325</v>
      </c>
      <c r="AF98" s="4">
        <v>216</v>
      </c>
      <c r="AG98" s="14" t="b">
        <f>EXACT(AC98,AQ98)</f>
        <v>1</v>
      </c>
      <c r="AH98" s="16">
        <f>AF98-AJ98</f>
        <v>0</v>
      </c>
      <c r="AI98" s="16" t="b">
        <f>EXACT(TRIM(AE98),TRIM(AL98))</f>
        <v>1</v>
      </c>
      <c r="AJ98">
        <v>216</v>
      </c>
      <c r="AK98">
        <v>991</v>
      </c>
      <c r="AL98" t="s">
        <v>1016</v>
      </c>
      <c r="AM98">
        <v>9</v>
      </c>
      <c r="AN98">
        <v>9.1999999999999993</v>
      </c>
      <c r="AP98">
        <v>99131002</v>
      </c>
      <c r="AQ98">
        <v>991310</v>
      </c>
      <c r="AR98" t="s">
        <v>1020</v>
      </c>
      <c r="AS98" s="4">
        <v>216</v>
      </c>
      <c r="AT98" s="7">
        <v>9</v>
      </c>
      <c r="AU98" s="8">
        <v>9.1999999999999993</v>
      </c>
      <c r="AV98" s="10"/>
    </row>
    <row r="99" spans="1:48" ht="15.75" thickBot="1">
      <c r="A99" s="11">
        <v>847352.25</v>
      </c>
      <c r="B99" s="3">
        <v>41884</v>
      </c>
      <c r="C99" s="4">
        <v>195</v>
      </c>
      <c r="D99" s="5" t="s">
        <v>326</v>
      </c>
      <c r="E99" s="6" t="s">
        <v>327</v>
      </c>
      <c r="F99" s="7" t="s">
        <v>463</v>
      </c>
      <c r="G99" s="7" t="s">
        <v>328</v>
      </c>
      <c r="H99" s="7"/>
      <c r="I99" s="7" t="s">
        <v>327</v>
      </c>
      <c r="J99" s="7"/>
      <c r="K99" s="7"/>
      <c r="L99" s="7">
        <v>2015</v>
      </c>
      <c r="M99" s="8"/>
      <c r="N99" s="8" t="s">
        <v>412</v>
      </c>
      <c r="O99" s="8" t="s">
        <v>798</v>
      </c>
      <c r="P99" s="8"/>
      <c r="Q99" s="8"/>
      <c r="R99" s="9"/>
      <c r="S99" s="8" t="s">
        <v>42</v>
      </c>
      <c r="T99" s="10"/>
      <c r="U99" s="10"/>
      <c r="V99" s="10"/>
      <c r="W99" s="10"/>
      <c r="X99" s="10"/>
      <c r="Y99" s="10"/>
      <c r="Z99">
        <v>98</v>
      </c>
      <c r="AA99" t="str">
        <f>CONCATENATE("'",I99,"',")</f>
        <v>'991310CA',</v>
      </c>
      <c r="AB99" t="str">
        <f>CONCATENATE("'",LEFT(E99,6),"',")</f>
        <v>'991310',</v>
      </c>
      <c r="AC99" t="str">
        <f>LEFT(E99,6)</f>
        <v>991310</v>
      </c>
      <c r="AD99" s="7" t="s">
        <v>463</v>
      </c>
      <c r="AE99" s="7" t="s">
        <v>328</v>
      </c>
      <c r="AF99" s="4">
        <v>195</v>
      </c>
      <c r="AG99" s="14" t="b">
        <f>EXACT(AC99,AQ99)</f>
        <v>1</v>
      </c>
      <c r="AH99" s="16">
        <f>AF99-AJ99</f>
        <v>0</v>
      </c>
      <c r="AI99" s="16" t="b">
        <f>EXACT(TRIM(AE99),TRIM(AL99))</f>
        <v>1</v>
      </c>
      <c r="AJ99">
        <v>195</v>
      </c>
      <c r="AK99">
        <v>991</v>
      </c>
      <c r="AL99" t="s">
        <v>1017</v>
      </c>
      <c r="AM99">
        <v>9</v>
      </c>
      <c r="AN99">
        <v>8.4</v>
      </c>
      <c r="AP99" t="s">
        <v>1114</v>
      </c>
      <c r="AQ99">
        <v>991310</v>
      </c>
      <c r="AR99" t="s">
        <v>1020</v>
      </c>
      <c r="AS99" s="4">
        <v>195</v>
      </c>
      <c r="AT99" s="7">
        <v>9</v>
      </c>
      <c r="AU99" s="8">
        <v>8.4</v>
      </c>
      <c r="AV99" s="10"/>
    </row>
    <row r="100" spans="1:48" ht="15.75" thickBot="1">
      <c r="A100" s="11">
        <v>967323.38</v>
      </c>
      <c r="B100" s="3">
        <v>41884</v>
      </c>
      <c r="C100" s="4">
        <v>228</v>
      </c>
      <c r="D100" s="5" t="s">
        <v>329</v>
      </c>
      <c r="E100" s="6" t="s">
        <v>330</v>
      </c>
      <c r="F100" s="7" t="s">
        <v>463</v>
      </c>
      <c r="G100" s="7" t="s">
        <v>331</v>
      </c>
      <c r="H100" s="7"/>
      <c r="I100" s="7" t="s">
        <v>330</v>
      </c>
      <c r="J100" s="7"/>
      <c r="K100" s="7"/>
      <c r="L100" s="7">
        <v>2015</v>
      </c>
      <c r="M100" s="8"/>
      <c r="N100" s="8" t="s">
        <v>412</v>
      </c>
      <c r="O100" s="8" t="s">
        <v>799</v>
      </c>
      <c r="P100" s="8"/>
      <c r="Q100" s="8"/>
      <c r="R100" s="9"/>
      <c r="S100" s="8" t="s">
        <v>42</v>
      </c>
      <c r="T100" s="10"/>
      <c r="U100" s="10"/>
      <c r="V100" s="10"/>
      <c r="W100" s="10"/>
      <c r="X100" s="10"/>
      <c r="Y100" s="10"/>
      <c r="Z100">
        <v>99</v>
      </c>
      <c r="AA100" t="str">
        <f>CONCATENATE("'",I100,"',")</f>
        <v>'991320C',</v>
      </c>
      <c r="AB100" t="str">
        <f>CONCATENATE("'",LEFT(E100,6),"',")</f>
        <v>'991320',</v>
      </c>
      <c r="AC100" t="str">
        <f>LEFT(E100,6)</f>
        <v>991320</v>
      </c>
      <c r="AD100" s="7" t="s">
        <v>463</v>
      </c>
      <c r="AE100" s="7" t="s">
        <v>331</v>
      </c>
      <c r="AF100" s="4">
        <v>228</v>
      </c>
      <c r="AG100" s="14" t="b">
        <f>EXACT(AC100,AQ100)</f>
        <v>1</v>
      </c>
      <c r="AH100" s="16">
        <f>AF100-AJ100</f>
        <v>0</v>
      </c>
      <c r="AI100" s="16" t="b">
        <f>EXACT(TRIM(AE100),TRIM(AL100))</f>
        <v>1</v>
      </c>
      <c r="AJ100">
        <v>228</v>
      </c>
      <c r="AK100">
        <v>991</v>
      </c>
      <c r="AL100" t="s">
        <v>1019</v>
      </c>
      <c r="AM100">
        <v>9</v>
      </c>
      <c r="AN100">
        <v>9.6999999999999993</v>
      </c>
      <c r="AP100">
        <v>99132002</v>
      </c>
      <c r="AQ100">
        <v>991320</v>
      </c>
      <c r="AR100" t="s">
        <v>1025</v>
      </c>
      <c r="AS100" s="4">
        <v>228</v>
      </c>
      <c r="AT100" s="7">
        <v>9</v>
      </c>
      <c r="AU100" s="8">
        <v>9.6999999999999993</v>
      </c>
      <c r="AV100" s="10"/>
    </row>
    <row r="101" spans="1:48" ht="15.75" thickBot="1">
      <c r="A101" s="11">
        <v>967323.38</v>
      </c>
      <c r="B101" s="3">
        <v>41884</v>
      </c>
      <c r="C101" s="4">
        <v>207</v>
      </c>
      <c r="D101" s="5" t="s">
        <v>332</v>
      </c>
      <c r="E101" s="6" t="s">
        <v>333</v>
      </c>
      <c r="F101" s="7" t="s">
        <v>463</v>
      </c>
      <c r="G101" s="7" t="s">
        <v>334</v>
      </c>
      <c r="H101" s="7"/>
      <c r="I101" s="7" t="s">
        <v>333</v>
      </c>
      <c r="J101" s="7"/>
      <c r="K101" s="7"/>
      <c r="L101" s="7">
        <v>2015</v>
      </c>
      <c r="M101" s="8"/>
      <c r="N101" s="8" t="s">
        <v>412</v>
      </c>
      <c r="O101" s="8" t="s">
        <v>799</v>
      </c>
      <c r="P101" s="8"/>
      <c r="Q101" s="8"/>
      <c r="R101" s="9"/>
      <c r="S101" s="8" t="s">
        <v>42</v>
      </c>
      <c r="T101" s="10"/>
      <c r="U101" s="10"/>
      <c r="V101" s="10"/>
      <c r="W101" s="10"/>
      <c r="X101" s="10"/>
      <c r="Y101" s="10"/>
      <c r="Z101">
        <v>100</v>
      </c>
      <c r="AA101" t="str">
        <f>CONCATENATE("'",I101,"',")</f>
        <v>'991320CA',</v>
      </c>
      <c r="AB101" t="str">
        <f>CONCATENATE("'",LEFT(E101,6),"',")</f>
        <v>'991320',</v>
      </c>
      <c r="AC101" t="str">
        <f>LEFT(E101,6)</f>
        <v>991320</v>
      </c>
      <c r="AD101" s="7" t="s">
        <v>463</v>
      </c>
      <c r="AE101" s="7" t="s">
        <v>334</v>
      </c>
      <c r="AF101" s="4">
        <v>207</v>
      </c>
      <c r="AG101" s="14" t="b">
        <f>EXACT(AC101,AQ101)</f>
        <v>1</v>
      </c>
      <c r="AH101" s="16">
        <f>AF101-AJ101</f>
        <v>0</v>
      </c>
      <c r="AI101" s="16" t="b">
        <f>EXACT(TRIM(AE101),TRIM(AL101))</f>
        <v>1</v>
      </c>
      <c r="AJ101">
        <v>207</v>
      </c>
      <c r="AK101">
        <v>991</v>
      </c>
      <c r="AL101" t="s">
        <v>1038</v>
      </c>
      <c r="AM101">
        <v>9</v>
      </c>
      <c r="AN101">
        <v>8.9</v>
      </c>
      <c r="AP101" t="s">
        <v>1039</v>
      </c>
      <c r="AQ101">
        <v>991320</v>
      </c>
      <c r="AR101" t="s">
        <v>1025</v>
      </c>
      <c r="AS101" s="4">
        <v>207</v>
      </c>
      <c r="AT101" s="7">
        <v>9</v>
      </c>
      <c r="AU101" s="8">
        <v>8.9</v>
      </c>
      <c r="AV101" s="10"/>
    </row>
    <row r="102" spans="1:48" ht="15.75" thickBot="1">
      <c r="A102" s="11">
        <v>967323.38</v>
      </c>
      <c r="B102" s="3">
        <v>41884</v>
      </c>
      <c r="C102" s="4">
        <v>207</v>
      </c>
      <c r="D102" s="5" t="s">
        <v>335</v>
      </c>
      <c r="E102" s="6" t="s">
        <v>336</v>
      </c>
      <c r="F102" s="7" t="s">
        <v>463</v>
      </c>
      <c r="G102" s="7" t="s">
        <v>337</v>
      </c>
      <c r="H102" s="7"/>
      <c r="I102" s="7" t="s">
        <v>336</v>
      </c>
      <c r="J102" s="7"/>
      <c r="K102" s="7"/>
      <c r="L102" s="7">
        <v>2015</v>
      </c>
      <c r="M102" s="8"/>
      <c r="N102" s="8" t="s">
        <v>412</v>
      </c>
      <c r="O102" s="8" t="s">
        <v>800</v>
      </c>
      <c r="P102" s="8"/>
      <c r="Q102" s="8"/>
      <c r="R102" s="9"/>
      <c r="S102" s="8" t="s">
        <v>42</v>
      </c>
      <c r="T102" s="10"/>
      <c r="U102" s="10"/>
      <c r="V102" s="10"/>
      <c r="W102" s="10"/>
      <c r="X102" s="10"/>
      <c r="Y102" s="10"/>
      <c r="Z102">
        <v>101</v>
      </c>
      <c r="AA102" t="str">
        <f>CONCATENATE("'",I102,"',")</f>
        <v>'991320CAX',</v>
      </c>
      <c r="AB102" t="str">
        <f>CONCATENATE("'",LEFT(E102,6),"',")</f>
        <v>'991320',</v>
      </c>
      <c r="AC102" t="str">
        <f>LEFT(E102,6)</f>
        <v>991320</v>
      </c>
      <c r="AD102" s="7" t="s">
        <v>463</v>
      </c>
      <c r="AE102" s="7" t="s">
        <v>337</v>
      </c>
      <c r="AF102" s="4">
        <v>207</v>
      </c>
      <c r="AG102" s="14" t="b">
        <f>EXACT(AC102,AQ102)</f>
        <v>1</v>
      </c>
      <c r="AH102" s="16">
        <f>AF102-AJ102</f>
        <v>0</v>
      </c>
      <c r="AI102" s="16" t="b">
        <f>EXACT(TRIM(AE102),TRIM(AL102))</f>
        <v>1</v>
      </c>
      <c r="AJ102">
        <v>207</v>
      </c>
      <c r="AK102">
        <v>991</v>
      </c>
      <c r="AL102" t="s">
        <v>1040</v>
      </c>
      <c r="AM102">
        <v>9</v>
      </c>
      <c r="AN102">
        <v>8.9</v>
      </c>
      <c r="AP102" t="s">
        <v>1039</v>
      </c>
      <c r="AQ102">
        <v>991320</v>
      </c>
      <c r="AR102" t="s">
        <v>1025</v>
      </c>
      <c r="AS102" s="4">
        <v>207</v>
      </c>
      <c r="AT102" s="7">
        <v>9</v>
      </c>
      <c r="AU102" s="8">
        <v>8.9</v>
      </c>
      <c r="AV102" s="10"/>
    </row>
    <row r="103" spans="1:48" ht="15.75" thickBot="1">
      <c r="A103" s="11">
        <v>967323.38</v>
      </c>
      <c r="B103" s="3">
        <v>41884</v>
      </c>
      <c r="C103" s="4">
        <v>228</v>
      </c>
      <c r="D103" s="5" t="s">
        <v>338</v>
      </c>
      <c r="E103" s="6" t="s">
        <v>339</v>
      </c>
      <c r="F103" s="7" t="s">
        <v>463</v>
      </c>
      <c r="G103" s="7" t="s">
        <v>340</v>
      </c>
      <c r="H103" s="7"/>
      <c r="I103" s="7" t="s">
        <v>339</v>
      </c>
      <c r="J103" s="7"/>
      <c r="K103" s="7"/>
      <c r="L103" s="7">
        <v>2015</v>
      </c>
      <c r="M103" s="8"/>
      <c r="N103" s="8" t="s">
        <v>412</v>
      </c>
      <c r="O103" s="8" t="s">
        <v>800</v>
      </c>
      <c r="P103" s="8"/>
      <c r="Q103" s="8"/>
      <c r="R103" s="9"/>
      <c r="S103" s="8" t="s">
        <v>42</v>
      </c>
      <c r="T103" s="10"/>
      <c r="U103" s="10"/>
      <c r="V103" s="10"/>
      <c r="W103" s="10"/>
      <c r="X103" s="10"/>
      <c r="Y103" s="10"/>
      <c r="Z103">
        <v>102</v>
      </c>
      <c r="AA103" t="str">
        <f>CONCATENATE("'",I103,"',")</f>
        <v>'991320CX',</v>
      </c>
      <c r="AB103" t="str">
        <f>CONCATENATE("'",LEFT(E103,6),"',")</f>
        <v>'991320',</v>
      </c>
      <c r="AC103" t="str">
        <f>LEFT(E103,6)</f>
        <v>991320</v>
      </c>
      <c r="AD103" s="7" t="s">
        <v>463</v>
      </c>
      <c r="AE103" s="7" t="s">
        <v>340</v>
      </c>
      <c r="AF103" s="4">
        <v>228</v>
      </c>
      <c r="AG103" s="14" t="b">
        <f>EXACT(AC103,AQ103)</f>
        <v>1</v>
      </c>
      <c r="AH103" s="16">
        <f>AF103-AJ103</f>
        <v>0</v>
      </c>
      <c r="AI103" s="16" t="b">
        <f>EXACT(TRIM(AE103),TRIM(AL103))</f>
        <v>1</v>
      </c>
      <c r="AJ103">
        <v>228</v>
      </c>
      <c r="AK103">
        <v>991</v>
      </c>
      <c r="AL103" t="s">
        <v>1037</v>
      </c>
      <c r="AM103">
        <v>9</v>
      </c>
      <c r="AN103">
        <v>9.6999999999999993</v>
      </c>
      <c r="AP103">
        <v>99132002</v>
      </c>
      <c r="AQ103">
        <v>991320</v>
      </c>
      <c r="AR103" t="s">
        <v>1025</v>
      </c>
      <c r="AS103" s="4">
        <v>228</v>
      </c>
      <c r="AT103" s="7">
        <v>9</v>
      </c>
      <c r="AU103" s="8">
        <v>9.6999999999999993</v>
      </c>
      <c r="AV103" s="10"/>
    </row>
    <row r="104" spans="1:48" ht="15.75" thickBot="1">
      <c r="A104" s="11">
        <v>801853.88</v>
      </c>
      <c r="B104" s="3">
        <v>41884</v>
      </c>
      <c r="C104" s="4">
        <v>218</v>
      </c>
      <c r="D104" s="5" t="s">
        <v>341</v>
      </c>
      <c r="E104" s="6" t="s">
        <v>342</v>
      </c>
      <c r="F104" s="7" t="s">
        <v>463</v>
      </c>
      <c r="G104" s="7" t="s">
        <v>343</v>
      </c>
      <c r="H104" s="7"/>
      <c r="I104" s="7" t="s">
        <v>342</v>
      </c>
      <c r="J104" s="7"/>
      <c r="K104" s="7"/>
      <c r="L104" s="7">
        <v>2015</v>
      </c>
      <c r="M104" s="8"/>
      <c r="N104" s="8" t="s">
        <v>412</v>
      </c>
      <c r="O104" s="8" t="s">
        <v>798</v>
      </c>
      <c r="P104" s="8"/>
      <c r="Q104" s="8"/>
      <c r="R104" s="9"/>
      <c r="S104" s="8" t="s">
        <v>42</v>
      </c>
      <c r="T104" s="10"/>
      <c r="U104" s="10"/>
      <c r="V104" s="10"/>
      <c r="W104" s="10"/>
      <c r="X104" s="10"/>
      <c r="Y104" s="10"/>
      <c r="Z104">
        <v>103</v>
      </c>
      <c r="AA104" t="str">
        <f>CONCATENATE("'",I104,"',")</f>
        <v>'991410D',</v>
      </c>
      <c r="AB104" t="str">
        <f>CONCATENATE("'",LEFT(E104,6),"',")</f>
        <v>'991410',</v>
      </c>
      <c r="AC104" t="str">
        <f>LEFT(E104,6)</f>
        <v>991410</v>
      </c>
      <c r="AD104" s="7" t="s">
        <v>463</v>
      </c>
      <c r="AE104" s="7" t="s">
        <v>343</v>
      </c>
      <c r="AF104" s="4">
        <v>218</v>
      </c>
      <c r="AG104" s="14" t="b">
        <f>EXACT(AC104,AQ104)</f>
        <v>1</v>
      </c>
      <c r="AH104" s="16">
        <f>AF104-AJ104</f>
        <v>0</v>
      </c>
      <c r="AI104" s="16" t="b">
        <f>EXACT(TRIM(AE104),TRIM(AL104))</f>
        <v>1</v>
      </c>
      <c r="AJ104">
        <v>218</v>
      </c>
      <c r="AK104">
        <v>991</v>
      </c>
      <c r="AL104" t="s">
        <v>1117</v>
      </c>
      <c r="AM104">
        <v>9</v>
      </c>
      <c r="AN104">
        <v>9.3000000000000007</v>
      </c>
      <c r="AP104">
        <v>99141002</v>
      </c>
      <c r="AQ104">
        <v>991410</v>
      </c>
      <c r="AR104" t="s">
        <v>1042</v>
      </c>
      <c r="AS104" s="4">
        <v>218</v>
      </c>
      <c r="AT104" s="7">
        <v>9</v>
      </c>
      <c r="AU104" s="8">
        <v>9.3000000000000007</v>
      </c>
      <c r="AV104" s="10"/>
    </row>
    <row r="105" spans="1:48" ht="15.75" thickBot="1">
      <c r="A105" s="11">
        <v>801853.88</v>
      </c>
      <c r="B105" s="3">
        <v>41884</v>
      </c>
      <c r="C105" s="4">
        <v>200</v>
      </c>
      <c r="D105" s="5" t="s">
        <v>344</v>
      </c>
      <c r="E105" s="6" t="s">
        <v>345</v>
      </c>
      <c r="F105" s="7" t="s">
        <v>463</v>
      </c>
      <c r="G105" s="7" t="s">
        <v>346</v>
      </c>
      <c r="H105" s="7"/>
      <c r="I105" s="7" t="s">
        <v>345</v>
      </c>
      <c r="J105" s="7"/>
      <c r="K105" s="7"/>
      <c r="L105" s="7">
        <v>2015</v>
      </c>
      <c r="M105" s="8"/>
      <c r="N105" s="8" t="s">
        <v>412</v>
      </c>
      <c r="O105" s="8" t="s">
        <v>798</v>
      </c>
      <c r="P105" s="8"/>
      <c r="Q105" s="8"/>
      <c r="R105" s="9"/>
      <c r="S105" s="8" t="s">
        <v>42</v>
      </c>
      <c r="T105" s="10"/>
      <c r="U105" s="10"/>
      <c r="V105" s="10"/>
      <c r="W105" s="10"/>
      <c r="X105" s="10"/>
      <c r="Y105" s="10"/>
      <c r="Z105">
        <v>104</v>
      </c>
      <c r="AA105" t="str">
        <f>CONCATENATE("'",I105,"',")</f>
        <v>'991410DA',</v>
      </c>
      <c r="AB105" t="str">
        <f>CONCATENATE("'",LEFT(E105,6),"',")</f>
        <v>'991410',</v>
      </c>
      <c r="AC105" t="str">
        <f>LEFT(E105,6)</f>
        <v>991410</v>
      </c>
      <c r="AD105" s="7" t="s">
        <v>463</v>
      </c>
      <c r="AE105" s="7" t="s">
        <v>346</v>
      </c>
      <c r="AF105" s="4">
        <v>200</v>
      </c>
      <c r="AG105" s="14" t="b">
        <f>EXACT(AC105,AQ105)</f>
        <v>1</v>
      </c>
      <c r="AH105" s="16">
        <f>AF105-AJ105</f>
        <v>0</v>
      </c>
      <c r="AI105" s="16" t="b">
        <f>EXACT(TRIM(AE105),TRIM(AL105))</f>
        <v>1</v>
      </c>
      <c r="AJ105">
        <v>200</v>
      </c>
      <c r="AK105">
        <v>991</v>
      </c>
      <c r="AL105" t="s">
        <v>1043</v>
      </c>
      <c r="AM105">
        <v>9</v>
      </c>
      <c r="AN105">
        <v>8.6</v>
      </c>
      <c r="AP105" t="s">
        <v>1044</v>
      </c>
      <c r="AQ105">
        <v>991410</v>
      </c>
      <c r="AR105" t="s">
        <v>1042</v>
      </c>
      <c r="AS105" s="4">
        <v>200</v>
      </c>
      <c r="AT105" s="7">
        <v>9</v>
      </c>
      <c r="AU105" s="8">
        <v>8.6</v>
      </c>
      <c r="AV105" s="10"/>
    </row>
    <row r="106" spans="1:48" ht="15.75" thickBot="1">
      <c r="A106" s="11">
        <v>921882.38</v>
      </c>
      <c r="B106" s="3">
        <v>41884</v>
      </c>
      <c r="C106" s="4">
        <v>233</v>
      </c>
      <c r="D106" s="5" t="s">
        <v>347</v>
      </c>
      <c r="E106" s="6" t="s">
        <v>348</v>
      </c>
      <c r="F106" s="7" t="s">
        <v>463</v>
      </c>
      <c r="G106" s="7" t="s">
        <v>349</v>
      </c>
      <c r="H106" s="7"/>
      <c r="I106" s="7" t="s">
        <v>348</v>
      </c>
      <c r="J106" s="7"/>
      <c r="K106" s="7"/>
      <c r="L106" s="7">
        <v>2015</v>
      </c>
      <c r="M106" s="8"/>
      <c r="N106" s="8" t="s">
        <v>412</v>
      </c>
      <c r="O106" s="8" t="s">
        <v>799</v>
      </c>
      <c r="P106" s="8"/>
      <c r="Q106" s="8"/>
      <c r="R106" s="9"/>
      <c r="S106" s="8" t="s">
        <v>42</v>
      </c>
      <c r="T106" s="10"/>
      <c r="U106" s="10"/>
      <c r="V106" s="10"/>
      <c r="W106" s="10"/>
      <c r="X106" s="10"/>
      <c r="Y106" s="10"/>
      <c r="Z106">
        <v>105</v>
      </c>
      <c r="AA106" t="str">
        <f>CONCATENATE("'",I106,"',")</f>
        <v>'991420D',</v>
      </c>
      <c r="AB106" t="str">
        <f>CONCATENATE("'",LEFT(E106,6),"',")</f>
        <v>'991420',</v>
      </c>
      <c r="AC106" t="str">
        <f>LEFT(E106,6)</f>
        <v>991420</v>
      </c>
      <c r="AD106" s="7" t="s">
        <v>463</v>
      </c>
      <c r="AE106" s="7" t="s">
        <v>349</v>
      </c>
      <c r="AF106" s="4">
        <v>233</v>
      </c>
      <c r="AG106" s="14" t="b">
        <f>EXACT(AC106,AQ106)</f>
        <v>1</v>
      </c>
      <c r="AH106" s="16">
        <f>AF106-AJ106</f>
        <v>0</v>
      </c>
      <c r="AI106" s="16" t="b">
        <f>EXACT(TRIM(AE106),TRIM(AL106))</f>
        <v>1</v>
      </c>
      <c r="AJ106">
        <v>233</v>
      </c>
      <c r="AK106">
        <v>991</v>
      </c>
      <c r="AL106" t="s">
        <v>1119</v>
      </c>
      <c r="AM106">
        <v>9</v>
      </c>
      <c r="AN106">
        <v>9.9</v>
      </c>
      <c r="AP106">
        <v>99142002</v>
      </c>
      <c r="AQ106">
        <v>991420</v>
      </c>
      <c r="AR106" t="s">
        <v>1045</v>
      </c>
      <c r="AS106" s="4">
        <v>233</v>
      </c>
      <c r="AT106" s="7">
        <v>9</v>
      </c>
      <c r="AU106" s="8">
        <v>9.9</v>
      </c>
      <c r="AV106" s="10"/>
    </row>
    <row r="107" spans="1:48" ht="15.75" thickBot="1">
      <c r="A107" s="11">
        <v>921882.38</v>
      </c>
      <c r="B107" s="3">
        <v>41884</v>
      </c>
      <c r="C107" s="4">
        <v>212</v>
      </c>
      <c r="D107" s="5" t="s">
        <v>350</v>
      </c>
      <c r="E107" s="6" t="s">
        <v>351</v>
      </c>
      <c r="F107" s="7" t="s">
        <v>463</v>
      </c>
      <c r="G107" s="7" t="s">
        <v>352</v>
      </c>
      <c r="H107" s="7"/>
      <c r="I107" s="7" t="s">
        <v>351</v>
      </c>
      <c r="J107" s="7"/>
      <c r="K107" s="7"/>
      <c r="L107" s="7">
        <v>2015</v>
      </c>
      <c r="M107" s="8"/>
      <c r="N107" s="8" t="s">
        <v>412</v>
      </c>
      <c r="O107" s="8" t="s">
        <v>799</v>
      </c>
      <c r="P107" s="8"/>
      <c r="Q107" s="8"/>
      <c r="R107" s="9"/>
      <c r="S107" s="8" t="s">
        <v>42</v>
      </c>
      <c r="T107" s="10"/>
      <c r="U107" s="10"/>
      <c r="V107" s="10"/>
      <c r="W107" s="10"/>
      <c r="X107" s="10"/>
      <c r="Y107" s="10"/>
      <c r="Z107">
        <v>106</v>
      </c>
      <c r="AA107" t="str">
        <f>CONCATENATE("'",I107,"',")</f>
        <v>'991420DA',</v>
      </c>
      <c r="AB107" t="str">
        <f>CONCATENATE("'",LEFT(E107,6),"',")</f>
        <v>'991420',</v>
      </c>
      <c r="AC107" t="str">
        <f>LEFT(E107,6)</f>
        <v>991420</v>
      </c>
      <c r="AD107" s="7" t="s">
        <v>463</v>
      </c>
      <c r="AE107" s="7" t="s">
        <v>352</v>
      </c>
      <c r="AF107" s="4">
        <v>212</v>
      </c>
      <c r="AG107" s="14" t="b">
        <f>EXACT(AC107,AQ107)</f>
        <v>1</v>
      </c>
      <c r="AH107" s="16">
        <f>AF107-AJ107</f>
        <v>0</v>
      </c>
      <c r="AI107" s="16" t="b">
        <f>EXACT(TRIM(AE107),TRIM(AL107))</f>
        <v>1</v>
      </c>
      <c r="AJ107">
        <v>212</v>
      </c>
      <c r="AK107">
        <v>991</v>
      </c>
      <c r="AL107" t="s">
        <v>1050</v>
      </c>
      <c r="AM107">
        <v>9</v>
      </c>
      <c r="AN107">
        <v>9.1</v>
      </c>
      <c r="AP107" t="s">
        <v>1051</v>
      </c>
      <c r="AQ107">
        <v>991420</v>
      </c>
      <c r="AR107" t="s">
        <v>1045</v>
      </c>
      <c r="AS107" s="4">
        <v>212</v>
      </c>
      <c r="AT107" s="7">
        <v>9</v>
      </c>
      <c r="AU107" s="8">
        <v>9.1</v>
      </c>
      <c r="AV107" s="10"/>
    </row>
    <row r="108" spans="1:48" ht="15.75" thickBot="1">
      <c r="A108" s="11">
        <v>921882.38</v>
      </c>
      <c r="B108" s="3">
        <v>41884</v>
      </c>
      <c r="C108" s="4">
        <v>212</v>
      </c>
      <c r="D108" s="5" t="s">
        <v>353</v>
      </c>
      <c r="E108" s="6" t="s">
        <v>354</v>
      </c>
      <c r="F108" s="7" t="s">
        <v>463</v>
      </c>
      <c r="G108" s="7" t="s">
        <v>355</v>
      </c>
      <c r="H108" s="7"/>
      <c r="I108" s="7" t="s">
        <v>354</v>
      </c>
      <c r="J108" s="7"/>
      <c r="K108" s="7"/>
      <c r="L108" s="7">
        <v>2015</v>
      </c>
      <c r="M108" s="8"/>
      <c r="N108" s="8" t="s">
        <v>412</v>
      </c>
      <c r="O108" s="8" t="s">
        <v>801</v>
      </c>
      <c r="P108" s="8"/>
      <c r="Q108" s="8"/>
      <c r="R108" s="9"/>
      <c r="S108" s="8" t="s">
        <v>42</v>
      </c>
      <c r="T108" s="10"/>
      <c r="U108" s="10"/>
      <c r="V108" s="10"/>
      <c r="W108" s="10"/>
      <c r="X108" s="10"/>
      <c r="Y108" s="10"/>
      <c r="Z108">
        <v>107</v>
      </c>
      <c r="AA108" t="str">
        <f>CONCATENATE("'",I108,"',")</f>
        <v>'991420DAX',</v>
      </c>
      <c r="AB108" t="str">
        <f>CONCATENATE("'",LEFT(E108,6),"',")</f>
        <v>'991420',</v>
      </c>
      <c r="AC108" t="str">
        <f>LEFT(E108,6)</f>
        <v>991420</v>
      </c>
      <c r="AD108" s="7" t="s">
        <v>463</v>
      </c>
      <c r="AE108" s="7" t="s">
        <v>355</v>
      </c>
      <c r="AF108" s="4">
        <v>212</v>
      </c>
      <c r="AG108" s="14" t="b">
        <f>EXACT(AC108,AQ108)</f>
        <v>1</v>
      </c>
      <c r="AH108" s="16">
        <f>AF108-AJ108</f>
        <v>0</v>
      </c>
      <c r="AI108" s="16" t="b">
        <f>EXACT(TRIM(AE108),TRIM(AL108))</f>
        <v>1</v>
      </c>
      <c r="AJ108">
        <v>212</v>
      </c>
      <c r="AK108">
        <v>991</v>
      </c>
      <c r="AL108" t="s">
        <v>1052</v>
      </c>
      <c r="AM108">
        <v>9</v>
      </c>
      <c r="AN108">
        <v>9.1</v>
      </c>
      <c r="AP108" t="s">
        <v>1051</v>
      </c>
      <c r="AQ108">
        <v>991420</v>
      </c>
      <c r="AR108" t="s">
        <v>1045</v>
      </c>
      <c r="AS108" s="4">
        <v>212</v>
      </c>
      <c r="AT108" s="7">
        <v>9</v>
      </c>
      <c r="AU108" s="8">
        <v>9.1</v>
      </c>
      <c r="AV108" s="10"/>
    </row>
    <row r="109" spans="1:48" ht="15.75" thickBot="1">
      <c r="A109" s="11">
        <v>921882.38</v>
      </c>
      <c r="B109" s="3">
        <v>41884</v>
      </c>
      <c r="C109" s="4">
        <v>234</v>
      </c>
      <c r="D109" s="5" t="s">
        <v>356</v>
      </c>
      <c r="E109" s="6" t="s">
        <v>357</v>
      </c>
      <c r="F109" s="7" t="s">
        <v>463</v>
      </c>
      <c r="G109" s="7" t="s">
        <v>358</v>
      </c>
      <c r="H109" s="7"/>
      <c r="I109" s="7" t="s">
        <v>357</v>
      </c>
      <c r="J109" s="7"/>
      <c r="K109" s="7"/>
      <c r="L109" s="7">
        <v>2015</v>
      </c>
      <c r="M109" s="8"/>
      <c r="N109" s="8" t="s">
        <v>412</v>
      </c>
      <c r="O109" s="8" t="s">
        <v>800</v>
      </c>
      <c r="P109" s="8"/>
      <c r="Q109" s="8"/>
      <c r="R109" s="9"/>
      <c r="S109" s="8" t="s">
        <v>42</v>
      </c>
      <c r="T109" s="10"/>
      <c r="U109" s="10"/>
      <c r="V109" s="10"/>
      <c r="W109" s="10"/>
      <c r="X109" s="10"/>
      <c r="Y109" s="10"/>
      <c r="Z109">
        <v>108</v>
      </c>
      <c r="AA109" t="str">
        <f>CONCATENATE("'",I109,"',")</f>
        <v>'991420DX',</v>
      </c>
      <c r="AB109" t="str">
        <f>CONCATENATE("'",LEFT(E109,6),"',")</f>
        <v>'991420',</v>
      </c>
      <c r="AC109" t="str">
        <f>LEFT(E109,6)</f>
        <v>991420</v>
      </c>
      <c r="AD109" s="7" t="s">
        <v>463</v>
      </c>
      <c r="AE109" s="7" t="s">
        <v>358</v>
      </c>
      <c r="AF109" s="4">
        <v>234</v>
      </c>
      <c r="AG109" s="14" t="b">
        <f>EXACT(AC109,AQ109)</f>
        <v>1</v>
      </c>
      <c r="AH109" s="16">
        <f>AF109-AJ109</f>
        <v>0</v>
      </c>
      <c r="AI109" s="16" t="b">
        <f>EXACT(TRIM(AE109),TRIM(AL109))</f>
        <v>1</v>
      </c>
      <c r="AJ109">
        <v>234</v>
      </c>
      <c r="AK109">
        <v>991</v>
      </c>
      <c r="AL109" t="s">
        <v>1046</v>
      </c>
      <c r="AM109">
        <v>9</v>
      </c>
      <c r="AN109">
        <v>9.9</v>
      </c>
      <c r="AP109">
        <v>99142002</v>
      </c>
      <c r="AQ109">
        <v>991420</v>
      </c>
      <c r="AR109" t="s">
        <v>1045</v>
      </c>
      <c r="AS109" s="4">
        <v>234</v>
      </c>
      <c r="AT109" s="7">
        <v>9</v>
      </c>
      <c r="AU109" s="8">
        <v>9.9</v>
      </c>
      <c r="AV109" s="10"/>
    </row>
    <row r="110" spans="1:48" ht="15.75" thickBot="1">
      <c r="A110" s="11">
        <v>1349804.25</v>
      </c>
      <c r="B110" s="3">
        <v>41884</v>
      </c>
      <c r="C110" s="4">
        <v>227</v>
      </c>
      <c r="D110" s="5" t="s">
        <v>450</v>
      </c>
      <c r="E110" s="6" t="s">
        <v>451</v>
      </c>
      <c r="F110" s="7" t="s">
        <v>410</v>
      </c>
      <c r="G110" s="7" t="s">
        <v>452</v>
      </c>
      <c r="H110" s="7"/>
      <c r="I110" s="7" t="s">
        <v>451</v>
      </c>
      <c r="J110" s="7"/>
      <c r="K110" s="7"/>
      <c r="L110" s="7">
        <v>2015</v>
      </c>
      <c r="M110" s="8"/>
      <c r="N110" s="8" t="s">
        <v>412</v>
      </c>
      <c r="O110" s="8" t="s">
        <v>806</v>
      </c>
      <c r="P110" s="8"/>
      <c r="Q110" s="8"/>
      <c r="R110" s="9"/>
      <c r="S110" s="8" t="s">
        <v>42</v>
      </c>
      <c r="T110" s="10"/>
      <c r="U110" s="10"/>
      <c r="V110" s="10"/>
      <c r="W110" s="10"/>
      <c r="X110" s="10"/>
      <c r="Y110" s="10"/>
      <c r="Z110">
        <v>109</v>
      </c>
      <c r="AA110" t="str">
        <f>CONCATENATE("'",I110,"',")</f>
        <v>'991430D',</v>
      </c>
      <c r="AB110" t="str">
        <f>CONCATENATE("'",LEFT(E110,6),"',")</f>
        <v>'991430',</v>
      </c>
      <c r="AC110" t="str">
        <f>LEFT(E110,6)</f>
        <v>991430</v>
      </c>
      <c r="AD110" s="7" t="s">
        <v>410</v>
      </c>
      <c r="AE110" s="7" t="s">
        <v>452</v>
      </c>
      <c r="AF110" s="4">
        <v>227</v>
      </c>
      <c r="AG110" s="14" t="b">
        <f>EXACT(AC110,AQ110)</f>
        <v>1</v>
      </c>
      <c r="AH110" s="16">
        <f>AF110-AJ110</f>
        <v>0</v>
      </c>
      <c r="AI110" s="16" t="b">
        <f>EXACT(TRIM(AE110),TRIM(AL110))</f>
        <v>1</v>
      </c>
      <c r="AJ110">
        <v>227</v>
      </c>
      <c r="AK110" t="s">
        <v>1055</v>
      </c>
      <c r="AL110" t="s">
        <v>1120</v>
      </c>
      <c r="AM110">
        <v>5</v>
      </c>
      <c r="AN110">
        <v>9.6999999999999993</v>
      </c>
      <c r="AP110" t="s">
        <v>1121</v>
      </c>
      <c r="AQ110">
        <v>991430</v>
      </c>
      <c r="AR110" t="s">
        <v>1054</v>
      </c>
      <c r="AS110" s="4">
        <v>227</v>
      </c>
      <c r="AT110" s="7">
        <v>5</v>
      </c>
      <c r="AU110" s="8">
        <v>9.6999999999999993</v>
      </c>
      <c r="AV110" s="10"/>
    </row>
    <row r="111" spans="1:48" ht="15.75" thickBot="1">
      <c r="A111" s="11">
        <v>1608536.81</v>
      </c>
      <c r="B111" s="3">
        <v>41884</v>
      </c>
      <c r="C111" s="4">
        <v>227</v>
      </c>
      <c r="D111" s="5" t="s">
        <v>453</v>
      </c>
      <c r="E111" s="6" t="s">
        <v>454</v>
      </c>
      <c r="F111" s="7" t="s">
        <v>410</v>
      </c>
      <c r="G111" s="7" t="s">
        <v>455</v>
      </c>
      <c r="H111" s="7"/>
      <c r="I111" s="7" t="s">
        <v>454</v>
      </c>
      <c r="J111" s="7"/>
      <c r="K111" s="7"/>
      <c r="L111" s="7">
        <v>2015</v>
      </c>
      <c r="M111" s="8"/>
      <c r="N111" s="8" t="s">
        <v>412</v>
      </c>
      <c r="O111" s="8" t="s">
        <v>807</v>
      </c>
      <c r="P111" s="8"/>
      <c r="Q111" s="8"/>
      <c r="R111" s="9"/>
      <c r="S111" s="8" t="s">
        <v>42</v>
      </c>
      <c r="T111" s="10"/>
      <c r="U111" s="10"/>
      <c r="V111" s="10"/>
      <c r="W111" s="10"/>
      <c r="X111" s="10"/>
      <c r="Y111" s="10"/>
      <c r="Z111">
        <v>110</v>
      </c>
      <c r="AA111" t="str">
        <f>CONCATENATE("'",I111,"',")</f>
        <v>'991450D',</v>
      </c>
      <c r="AB111" t="str">
        <f>CONCATENATE("'",LEFT(E111,6),"',")</f>
        <v>'991450',</v>
      </c>
      <c r="AC111" t="str">
        <f>LEFT(E111,6)</f>
        <v>991450</v>
      </c>
      <c r="AD111" s="7" t="s">
        <v>410</v>
      </c>
      <c r="AE111" s="7" t="s">
        <v>455</v>
      </c>
      <c r="AF111" s="4">
        <v>227</v>
      </c>
      <c r="AG111" s="14" t="b">
        <f>EXACT(AC111,AQ111)</f>
        <v>1</v>
      </c>
      <c r="AH111" s="16">
        <f>AF111-AJ111</f>
        <v>0</v>
      </c>
      <c r="AI111" s="16" t="b">
        <f>EXACT(TRIM(AE111),TRIM(AL111))</f>
        <v>1</v>
      </c>
      <c r="AJ111">
        <v>227</v>
      </c>
      <c r="AK111" t="s">
        <v>1055</v>
      </c>
      <c r="AL111" t="s">
        <v>1060</v>
      </c>
      <c r="AM111">
        <v>5</v>
      </c>
      <c r="AN111">
        <v>9.6999999999999993</v>
      </c>
      <c r="AP111" t="s">
        <v>1061</v>
      </c>
      <c r="AQ111">
        <v>991450</v>
      </c>
      <c r="AR111" t="s">
        <v>1059</v>
      </c>
      <c r="AS111" s="4">
        <v>227</v>
      </c>
      <c r="AT111" s="7">
        <v>5</v>
      </c>
      <c r="AU111" s="8">
        <v>9.6999999999999993</v>
      </c>
      <c r="AV111" s="10"/>
    </row>
    <row r="112" spans="1:48" ht="15.75" thickBot="1">
      <c r="A112" s="11">
        <v>897966.56</v>
      </c>
      <c r="B112" s="3">
        <v>41884</v>
      </c>
      <c r="C112" s="4">
        <v>223</v>
      </c>
      <c r="D112" s="5" t="s">
        <v>396</v>
      </c>
      <c r="E112" s="6" t="s">
        <v>397</v>
      </c>
      <c r="F112" s="7" t="s">
        <v>463</v>
      </c>
      <c r="G112" s="7" t="s">
        <v>398</v>
      </c>
      <c r="H112" s="7"/>
      <c r="I112" s="7" t="s">
        <v>397</v>
      </c>
      <c r="J112" s="7"/>
      <c r="K112" s="7"/>
      <c r="L112" s="7">
        <v>2015</v>
      </c>
      <c r="M112" s="8"/>
      <c r="N112" s="8" t="s">
        <v>412</v>
      </c>
      <c r="O112" s="8" t="s">
        <v>798</v>
      </c>
      <c r="P112" s="8"/>
      <c r="Q112" s="8"/>
      <c r="R112" s="9"/>
      <c r="S112" s="8" t="s">
        <v>42</v>
      </c>
      <c r="T112" s="10"/>
      <c r="U112" s="10"/>
      <c r="V112" s="10"/>
      <c r="W112" s="10"/>
      <c r="X112" s="10"/>
      <c r="Y112" s="10"/>
      <c r="Z112">
        <v>111</v>
      </c>
      <c r="AA112" t="str">
        <f>CONCATENATE("'",I112,"',")</f>
        <v>'991510E',</v>
      </c>
      <c r="AB112" t="str">
        <f>CONCATENATE("'",LEFT(E112,6),"',")</f>
        <v>'991510',</v>
      </c>
      <c r="AC112" t="str">
        <f>LEFT(E112,6)</f>
        <v>991510</v>
      </c>
      <c r="AD112" s="7" t="s">
        <v>463</v>
      </c>
      <c r="AE112" s="7" t="s">
        <v>398</v>
      </c>
      <c r="AF112" s="4">
        <v>223</v>
      </c>
      <c r="AG112" s="14" t="b">
        <f>EXACT(AC112,AQ112)</f>
        <v>1</v>
      </c>
      <c r="AH112" s="16">
        <f>AF112-AJ112</f>
        <v>0</v>
      </c>
      <c r="AI112" s="16" t="b">
        <f>EXACT(TRIM(AE112),TRIM(AL112))</f>
        <v>1</v>
      </c>
      <c r="AJ112">
        <v>223</v>
      </c>
      <c r="AK112">
        <v>991</v>
      </c>
      <c r="AL112" t="s">
        <v>1063</v>
      </c>
      <c r="AM112">
        <v>9</v>
      </c>
      <c r="AN112">
        <v>9.5</v>
      </c>
      <c r="AP112">
        <v>99151002</v>
      </c>
      <c r="AQ112">
        <v>991510</v>
      </c>
      <c r="AR112" t="s">
        <v>1062</v>
      </c>
      <c r="AS112" s="4">
        <v>223</v>
      </c>
      <c r="AT112" s="7">
        <v>9</v>
      </c>
      <c r="AU112" s="8">
        <v>9.5</v>
      </c>
      <c r="AV112" s="10"/>
    </row>
    <row r="113" spans="1:48" ht="15.75" thickBot="1">
      <c r="A113" s="11">
        <v>897966.56</v>
      </c>
      <c r="B113" s="3">
        <v>41884</v>
      </c>
      <c r="C113" s="4">
        <v>204</v>
      </c>
      <c r="D113" s="5" t="s">
        <v>399</v>
      </c>
      <c r="E113" s="6" t="s">
        <v>400</v>
      </c>
      <c r="F113" s="7" t="s">
        <v>463</v>
      </c>
      <c r="G113" s="7" t="s">
        <v>401</v>
      </c>
      <c r="H113" s="7"/>
      <c r="I113" s="7" t="s">
        <v>400</v>
      </c>
      <c r="J113" s="7"/>
      <c r="K113" s="7"/>
      <c r="L113" s="7">
        <v>2015</v>
      </c>
      <c r="M113" s="8"/>
      <c r="N113" s="8" t="s">
        <v>412</v>
      </c>
      <c r="O113" s="8" t="s">
        <v>798</v>
      </c>
      <c r="P113" s="8"/>
      <c r="Q113" s="8"/>
      <c r="R113" s="9"/>
      <c r="S113" s="8" t="s">
        <v>42</v>
      </c>
      <c r="T113" s="10"/>
      <c r="U113" s="10"/>
      <c r="V113" s="10"/>
      <c r="W113" s="10"/>
      <c r="X113" s="10"/>
      <c r="Y113" s="10"/>
      <c r="Z113">
        <v>112</v>
      </c>
      <c r="AA113" t="str">
        <f>CONCATENATE("'",I113,"',")</f>
        <v>'991510EA',</v>
      </c>
      <c r="AB113" t="str">
        <f>CONCATENATE("'",LEFT(E113,6),"',")</f>
        <v>'991510',</v>
      </c>
      <c r="AC113" t="str">
        <f>LEFT(E113,6)</f>
        <v>991510</v>
      </c>
      <c r="AD113" s="7" t="s">
        <v>463</v>
      </c>
      <c r="AE113" s="7" t="s">
        <v>401</v>
      </c>
      <c r="AF113" s="4">
        <v>204</v>
      </c>
      <c r="AG113" s="14" t="b">
        <f>EXACT(AC113,AQ113)</f>
        <v>1</v>
      </c>
      <c r="AH113" s="16">
        <f>AF113-AJ113</f>
        <v>0</v>
      </c>
      <c r="AI113" s="16" t="b">
        <f>EXACT(TRIM(AE113),TRIM(AL113))</f>
        <v>1</v>
      </c>
      <c r="AJ113">
        <v>204</v>
      </c>
      <c r="AK113">
        <v>991</v>
      </c>
      <c r="AL113" t="s">
        <v>1122</v>
      </c>
      <c r="AM113">
        <v>9</v>
      </c>
      <c r="AN113">
        <v>8.6999999999999993</v>
      </c>
      <c r="AP113" t="s">
        <v>1123</v>
      </c>
      <c r="AQ113">
        <v>991510</v>
      </c>
      <c r="AR113" t="s">
        <v>1062</v>
      </c>
      <c r="AS113" s="4">
        <v>204</v>
      </c>
      <c r="AT113" s="7">
        <v>9</v>
      </c>
      <c r="AU113" s="8">
        <v>8.6999999999999993</v>
      </c>
      <c r="AV113" s="10"/>
    </row>
    <row r="114" spans="1:48" ht="15.75" thickBot="1">
      <c r="A114" s="11">
        <v>1016608.5</v>
      </c>
      <c r="B114" s="3">
        <v>41884</v>
      </c>
      <c r="C114" s="4">
        <v>237</v>
      </c>
      <c r="D114" s="5" t="s">
        <v>402</v>
      </c>
      <c r="E114" s="6" t="s">
        <v>403</v>
      </c>
      <c r="F114" s="7" t="s">
        <v>463</v>
      </c>
      <c r="G114" s="7" t="s">
        <v>404</v>
      </c>
      <c r="H114" s="7"/>
      <c r="I114" s="7" t="s">
        <v>403</v>
      </c>
      <c r="J114" s="7"/>
      <c r="K114" s="7"/>
      <c r="L114" s="7">
        <v>2015</v>
      </c>
      <c r="M114" s="8"/>
      <c r="N114" s="8" t="s">
        <v>412</v>
      </c>
      <c r="O114" s="8" t="s">
        <v>799</v>
      </c>
      <c r="P114" s="8"/>
      <c r="Q114" s="8"/>
      <c r="R114" s="9"/>
      <c r="S114" s="8" t="s">
        <v>42</v>
      </c>
      <c r="T114" s="10"/>
      <c r="U114" s="10"/>
      <c r="V114" s="10"/>
      <c r="W114" s="10"/>
      <c r="X114" s="10"/>
      <c r="Y114" s="10"/>
      <c r="Z114">
        <v>113</v>
      </c>
      <c r="AA114" t="str">
        <f>CONCATENATE("'",I114,"',")</f>
        <v>'991520E',</v>
      </c>
      <c r="AB114" t="str">
        <f>CONCATENATE("'",LEFT(E114,6),"',")</f>
        <v>'991520',</v>
      </c>
      <c r="AC114" t="str">
        <f>LEFT(E114,6)</f>
        <v>991520</v>
      </c>
      <c r="AD114" s="7" t="s">
        <v>463</v>
      </c>
      <c r="AE114" s="7" t="s">
        <v>404</v>
      </c>
      <c r="AF114" s="4">
        <v>237</v>
      </c>
      <c r="AG114" s="14" t="b">
        <f>EXACT(AC114,AQ114)</f>
        <v>1</v>
      </c>
      <c r="AH114" s="16">
        <f>AF114-AJ114</f>
        <v>0</v>
      </c>
      <c r="AI114" s="16" t="b">
        <f>EXACT(TRIM(AE114),TRIM(AL114))</f>
        <v>1</v>
      </c>
      <c r="AJ114">
        <v>237</v>
      </c>
      <c r="AK114">
        <v>991</v>
      </c>
      <c r="AL114" t="s">
        <v>1066</v>
      </c>
      <c r="AM114">
        <v>9</v>
      </c>
      <c r="AN114">
        <v>10</v>
      </c>
      <c r="AP114">
        <v>99152002</v>
      </c>
      <c r="AQ114">
        <v>991520</v>
      </c>
      <c r="AR114" t="s">
        <v>1065</v>
      </c>
      <c r="AS114" s="4">
        <v>237</v>
      </c>
      <c r="AT114" s="7">
        <v>9</v>
      </c>
      <c r="AU114" s="8">
        <v>10</v>
      </c>
      <c r="AV114" s="10"/>
    </row>
    <row r="115" spans="1:48" ht="15.75" thickBot="1">
      <c r="A115" s="11">
        <v>1016608.5</v>
      </c>
      <c r="B115" s="3">
        <v>41884</v>
      </c>
      <c r="C115" s="4">
        <v>214</v>
      </c>
      <c r="D115" s="5" t="s">
        <v>405</v>
      </c>
      <c r="E115" s="6" t="s">
        <v>406</v>
      </c>
      <c r="F115" s="7" t="s">
        <v>463</v>
      </c>
      <c r="G115" s="7" t="s">
        <v>407</v>
      </c>
      <c r="H115" s="7"/>
      <c r="I115" s="7" t="s">
        <v>406</v>
      </c>
      <c r="J115" s="7"/>
      <c r="K115" s="7"/>
      <c r="L115" s="7">
        <v>2015</v>
      </c>
      <c r="M115" s="8"/>
      <c r="N115" s="8" t="s">
        <v>412</v>
      </c>
      <c r="O115" s="8" t="s">
        <v>799</v>
      </c>
      <c r="P115" s="8"/>
      <c r="Q115" s="8"/>
      <c r="R115" s="9"/>
      <c r="S115" s="8" t="s">
        <v>42</v>
      </c>
      <c r="T115" s="10"/>
      <c r="U115" s="10"/>
      <c r="V115" s="10"/>
      <c r="W115" s="10"/>
      <c r="X115" s="10"/>
      <c r="Y115" s="10"/>
      <c r="Z115">
        <v>114</v>
      </c>
      <c r="AA115" t="str">
        <f>CONCATENATE("'",I115,"',")</f>
        <v>'991520EA',</v>
      </c>
      <c r="AB115" t="str">
        <f>CONCATENATE("'",LEFT(E115,6),"',")</f>
        <v>'991520',</v>
      </c>
      <c r="AC115" t="str">
        <f>LEFT(E115,6)</f>
        <v>991520</v>
      </c>
      <c r="AD115" s="7" t="s">
        <v>463</v>
      </c>
      <c r="AE115" s="7" t="s">
        <v>407</v>
      </c>
      <c r="AF115" s="4">
        <v>214</v>
      </c>
      <c r="AG115" s="14" t="b">
        <f>EXACT(AC115,AQ115)</f>
        <v>1</v>
      </c>
      <c r="AH115" s="16">
        <f>AF115-AJ115</f>
        <v>0</v>
      </c>
      <c r="AI115" s="16" t="b">
        <f>EXACT(TRIM(AE115),TRIM(AL115))</f>
        <v>1</v>
      </c>
      <c r="AJ115">
        <v>214</v>
      </c>
      <c r="AK115">
        <v>991</v>
      </c>
      <c r="AL115" t="s">
        <v>1071</v>
      </c>
      <c r="AM115">
        <v>9</v>
      </c>
      <c r="AN115">
        <v>9.1999999999999993</v>
      </c>
      <c r="AP115" t="s">
        <v>1072</v>
      </c>
      <c r="AQ115">
        <v>991520</v>
      </c>
      <c r="AR115" t="s">
        <v>1065</v>
      </c>
      <c r="AS115" s="4">
        <v>214</v>
      </c>
      <c r="AT115" s="7">
        <v>9</v>
      </c>
      <c r="AU115" s="8">
        <v>9.1999999999999993</v>
      </c>
      <c r="AV115" s="10"/>
    </row>
    <row r="116" spans="1:48" ht="15.75" thickBot="1">
      <c r="A116" s="11">
        <v>905473.13</v>
      </c>
      <c r="B116" s="3">
        <v>41884</v>
      </c>
      <c r="C116" s="4">
        <v>223</v>
      </c>
      <c r="D116" s="5" t="s">
        <v>359</v>
      </c>
      <c r="E116" s="6" t="s">
        <v>360</v>
      </c>
      <c r="F116" s="7" t="s">
        <v>463</v>
      </c>
      <c r="G116" s="7" t="s">
        <v>361</v>
      </c>
      <c r="H116" s="7"/>
      <c r="I116" s="7" t="s">
        <v>360</v>
      </c>
      <c r="J116" s="7"/>
      <c r="K116" s="7"/>
      <c r="L116" s="7">
        <v>2015</v>
      </c>
      <c r="M116" s="8"/>
      <c r="N116" s="8" t="s">
        <v>412</v>
      </c>
      <c r="O116" s="8" t="s">
        <v>798</v>
      </c>
      <c r="P116" s="8"/>
      <c r="Q116" s="8"/>
      <c r="R116" s="9"/>
      <c r="S116" s="8" t="s">
        <v>42</v>
      </c>
      <c r="T116" s="10"/>
      <c r="U116" s="10"/>
      <c r="V116" s="10"/>
      <c r="W116" s="10"/>
      <c r="X116" s="10"/>
      <c r="Y116" s="10"/>
      <c r="Z116">
        <v>115</v>
      </c>
      <c r="AA116" t="str">
        <f>CONCATENATE("'",I116,"',")</f>
        <v>'991610D',</v>
      </c>
      <c r="AB116" t="str">
        <f>CONCATENATE("'",LEFT(E116,6),"',")</f>
        <v>'991610',</v>
      </c>
      <c r="AC116" t="str">
        <f>LEFT(E116,6)</f>
        <v>991610</v>
      </c>
      <c r="AD116" s="7" t="s">
        <v>463</v>
      </c>
      <c r="AE116" s="7" t="s">
        <v>361</v>
      </c>
      <c r="AF116" s="4">
        <v>223</v>
      </c>
      <c r="AG116" s="14" t="b">
        <f>EXACT(AC116,AQ116)</f>
        <v>1</v>
      </c>
      <c r="AH116" s="16">
        <f>AF116-AJ116</f>
        <v>0</v>
      </c>
      <c r="AI116" s="16" t="b">
        <f>EXACT(TRIM(AE116),TRIM(AL116))</f>
        <v>1</v>
      </c>
      <c r="AJ116">
        <v>223</v>
      </c>
      <c r="AK116">
        <v>991</v>
      </c>
      <c r="AL116" t="s">
        <v>1078</v>
      </c>
      <c r="AM116">
        <v>9</v>
      </c>
      <c r="AN116">
        <v>9.5</v>
      </c>
      <c r="AP116">
        <v>99161002</v>
      </c>
      <c r="AQ116">
        <v>991610</v>
      </c>
      <c r="AR116" t="s">
        <v>1042</v>
      </c>
      <c r="AS116" s="4">
        <v>223</v>
      </c>
      <c r="AT116" s="7">
        <v>9</v>
      </c>
      <c r="AU116" s="8">
        <v>9.5</v>
      </c>
      <c r="AV116" s="10"/>
    </row>
    <row r="117" spans="1:48" ht="15.75" thickBot="1">
      <c r="A117" s="11">
        <v>905473.13</v>
      </c>
      <c r="B117" s="3">
        <v>41884</v>
      </c>
      <c r="C117" s="4">
        <v>202</v>
      </c>
      <c r="D117" s="5" t="s">
        <v>362</v>
      </c>
      <c r="E117" s="6" t="s">
        <v>363</v>
      </c>
      <c r="F117" s="7" t="s">
        <v>463</v>
      </c>
      <c r="G117" s="7" t="s">
        <v>364</v>
      </c>
      <c r="H117" s="7"/>
      <c r="I117" s="7" t="s">
        <v>363</v>
      </c>
      <c r="J117" s="7"/>
      <c r="K117" s="7"/>
      <c r="L117" s="7">
        <v>2015</v>
      </c>
      <c r="M117" s="8"/>
      <c r="N117" s="8" t="s">
        <v>412</v>
      </c>
      <c r="O117" s="8" t="s">
        <v>798</v>
      </c>
      <c r="P117" s="8"/>
      <c r="Q117" s="8"/>
      <c r="R117" s="9"/>
      <c r="S117" s="8" t="s">
        <v>42</v>
      </c>
      <c r="T117" s="10"/>
      <c r="U117" s="10"/>
      <c r="V117" s="10"/>
      <c r="W117" s="10"/>
      <c r="X117" s="10"/>
      <c r="Y117" s="10"/>
      <c r="Z117">
        <v>116</v>
      </c>
      <c r="AA117" t="str">
        <f>CONCATENATE("'",I117,"',")</f>
        <v>'991610DA',</v>
      </c>
      <c r="AB117" t="str">
        <f>CONCATENATE("'",LEFT(E117,6),"',")</f>
        <v>'991610',</v>
      </c>
      <c r="AC117" t="str">
        <f>LEFT(E117,6)</f>
        <v>991610</v>
      </c>
      <c r="AD117" s="7" t="s">
        <v>463</v>
      </c>
      <c r="AE117" s="7" t="s">
        <v>364</v>
      </c>
      <c r="AF117" s="4">
        <v>202</v>
      </c>
      <c r="AG117" s="14" t="b">
        <f>EXACT(AC117,AQ117)</f>
        <v>1</v>
      </c>
      <c r="AH117" s="16">
        <f>AF117-AJ117</f>
        <v>0</v>
      </c>
      <c r="AI117" s="16" t="b">
        <f>EXACT(TRIM(AE117),TRIM(AL117))</f>
        <v>1</v>
      </c>
      <c r="AJ117">
        <v>202</v>
      </c>
      <c r="AK117">
        <v>991</v>
      </c>
      <c r="AL117" t="s">
        <v>1080</v>
      </c>
      <c r="AM117">
        <v>9</v>
      </c>
      <c r="AN117">
        <v>8.6999999999999993</v>
      </c>
      <c r="AP117" t="s">
        <v>1081</v>
      </c>
      <c r="AQ117">
        <v>991610</v>
      </c>
      <c r="AR117" t="s">
        <v>1042</v>
      </c>
      <c r="AS117" s="4">
        <v>202</v>
      </c>
      <c r="AT117" s="7">
        <v>9</v>
      </c>
      <c r="AU117" s="8">
        <v>8.6999999999999993</v>
      </c>
      <c r="AV117" s="10"/>
    </row>
    <row r="118" spans="1:48" ht="15.75" thickBot="1">
      <c r="A118" s="11">
        <v>1022919.75</v>
      </c>
      <c r="B118" s="3">
        <v>41884</v>
      </c>
      <c r="C118" s="4">
        <v>235</v>
      </c>
      <c r="D118" s="5" t="s">
        <v>365</v>
      </c>
      <c r="E118" s="6" t="s">
        <v>366</v>
      </c>
      <c r="F118" s="7" t="s">
        <v>463</v>
      </c>
      <c r="G118" s="7" t="s">
        <v>367</v>
      </c>
      <c r="H118" s="7"/>
      <c r="I118" s="7" t="s">
        <v>366</v>
      </c>
      <c r="J118" s="7"/>
      <c r="K118" s="7"/>
      <c r="L118" s="7">
        <v>2015</v>
      </c>
      <c r="M118" s="8"/>
      <c r="N118" s="8" t="s">
        <v>412</v>
      </c>
      <c r="O118" s="8" t="s">
        <v>799</v>
      </c>
      <c r="P118" s="8"/>
      <c r="Q118" s="8"/>
      <c r="R118" s="9"/>
      <c r="S118" s="8" t="s">
        <v>42</v>
      </c>
      <c r="T118" s="10"/>
      <c r="U118" s="10"/>
      <c r="V118" s="10"/>
      <c r="W118" s="10"/>
      <c r="X118" s="10"/>
      <c r="Y118" s="10"/>
      <c r="Z118">
        <v>117</v>
      </c>
      <c r="AA118" t="str">
        <f>CONCATENATE("'",I118,"',")</f>
        <v>'991620D',</v>
      </c>
      <c r="AB118" t="str">
        <f>CONCATENATE("'",LEFT(E118,6),"',")</f>
        <v>'991620',</v>
      </c>
      <c r="AC118" t="str">
        <f>LEFT(E118,6)</f>
        <v>991620</v>
      </c>
      <c r="AD118" s="7" t="s">
        <v>463</v>
      </c>
      <c r="AE118" s="7" t="s">
        <v>367</v>
      </c>
      <c r="AF118" s="4">
        <v>235</v>
      </c>
      <c r="AG118" s="14" t="b">
        <f>EXACT(AC118,AQ118)</f>
        <v>1</v>
      </c>
      <c r="AH118" s="16">
        <f>AF118-AJ118</f>
        <v>0</v>
      </c>
      <c r="AI118" s="16" t="b">
        <f>EXACT(TRIM(AE118),TRIM(AL118))</f>
        <v>1</v>
      </c>
      <c r="AJ118">
        <v>235</v>
      </c>
      <c r="AK118">
        <v>991</v>
      </c>
      <c r="AL118" t="s">
        <v>1082</v>
      </c>
      <c r="AM118">
        <v>9</v>
      </c>
      <c r="AN118">
        <v>10</v>
      </c>
      <c r="AP118">
        <v>99162002</v>
      </c>
      <c r="AQ118">
        <v>991620</v>
      </c>
      <c r="AR118" t="s">
        <v>1045</v>
      </c>
      <c r="AS118" s="4">
        <v>235</v>
      </c>
      <c r="AT118" s="7">
        <v>9</v>
      </c>
      <c r="AU118" s="8">
        <v>10</v>
      </c>
      <c r="AV118" s="10"/>
    </row>
    <row r="119" spans="1:48" ht="15.75" thickBot="1">
      <c r="A119" s="11">
        <v>1022919.75</v>
      </c>
      <c r="B119" s="3">
        <v>41884</v>
      </c>
      <c r="C119" s="4">
        <v>214</v>
      </c>
      <c r="D119" s="5" t="s">
        <v>368</v>
      </c>
      <c r="E119" s="6" t="s">
        <v>369</v>
      </c>
      <c r="F119" s="7" t="s">
        <v>463</v>
      </c>
      <c r="G119" s="7" t="s">
        <v>370</v>
      </c>
      <c r="H119" s="7"/>
      <c r="I119" s="7" t="s">
        <v>369</v>
      </c>
      <c r="J119" s="7"/>
      <c r="K119" s="7"/>
      <c r="L119" s="7">
        <v>2015</v>
      </c>
      <c r="M119" s="8"/>
      <c r="N119" s="8" t="s">
        <v>412</v>
      </c>
      <c r="O119" s="8" t="s">
        <v>799</v>
      </c>
      <c r="P119" s="8"/>
      <c r="Q119" s="8"/>
      <c r="R119" s="9"/>
      <c r="S119" s="8" t="s">
        <v>42</v>
      </c>
      <c r="T119" s="10"/>
      <c r="U119" s="10"/>
      <c r="V119" s="10"/>
      <c r="W119" s="10"/>
      <c r="X119" s="10"/>
      <c r="Y119" s="10"/>
      <c r="Z119">
        <v>118</v>
      </c>
      <c r="AA119" t="str">
        <f>CONCATENATE("'",I119,"',")</f>
        <v>'991620DA',</v>
      </c>
      <c r="AB119" t="str">
        <f>CONCATENATE("'",LEFT(E119,6),"',")</f>
        <v>'991620',</v>
      </c>
      <c r="AC119" t="str">
        <f>LEFT(E119,6)</f>
        <v>991620</v>
      </c>
      <c r="AD119" s="7" t="s">
        <v>463</v>
      </c>
      <c r="AE119" s="7" t="s">
        <v>370</v>
      </c>
      <c r="AF119" s="4">
        <v>214</v>
      </c>
      <c r="AG119" s="14" t="b">
        <f>EXACT(AC119,AQ119)</f>
        <v>1</v>
      </c>
      <c r="AH119" s="16">
        <f>AF119-AJ119</f>
        <v>0</v>
      </c>
      <c r="AI119" s="16" t="b">
        <f>EXACT(TRIM(AE119),TRIM(AL119))</f>
        <v>1</v>
      </c>
      <c r="AJ119">
        <v>214</v>
      </c>
      <c r="AK119">
        <v>991</v>
      </c>
      <c r="AL119" t="s">
        <v>1125</v>
      </c>
      <c r="AM119">
        <v>9</v>
      </c>
      <c r="AN119">
        <v>9.1999999999999993</v>
      </c>
      <c r="AP119" t="s">
        <v>1086</v>
      </c>
      <c r="AQ119">
        <v>991620</v>
      </c>
      <c r="AR119" t="s">
        <v>1045</v>
      </c>
      <c r="AS119" s="4">
        <v>214</v>
      </c>
      <c r="AT119" s="7">
        <v>9</v>
      </c>
      <c r="AU119" s="8">
        <v>9.1999999999999993</v>
      </c>
      <c r="AV119" s="10"/>
    </row>
    <row r="120" spans="1:48" ht="15.75" thickBot="1">
      <c r="A120" s="11">
        <v>1022919.75</v>
      </c>
      <c r="B120" s="3">
        <v>41884</v>
      </c>
      <c r="C120" s="4">
        <v>214</v>
      </c>
      <c r="D120" s="5" t="s">
        <v>371</v>
      </c>
      <c r="E120" s="6" t="s">
        <v>372</v>
      </c>
      <c r="F120" s="7" t="s">
        <v>463</v>
      </c>
      <c r="G120" s="7" t="s">
        <v>373</v>
      </c>
      <c r="H120" s="7"/>
      <c r="I120" s="7" t="s">
        <v>372</v>
      </c>
      <c r="J120" s="7"/>
      <c r="K120" s="7"/>
      <c r="L120" s="7">
        <v>2015</v>
      </c>
      <c r="M120" s="8"/>
      <c r="N120" s="8" t="s">
        <v>412</v>
      </c>
      <c r="O120" s="8" t="s">
        <v>800</v>
      </c>
      <c r="P120" s="8"/>
      <c r="Q120" s="8"/>
      <c r="R120" s="9"/>
      <c r="S120" s="8" t="s">
        <v>42</v>
      </c>
      <c r="T120" s="10"/>
      <c r="U120" s="10"/>
      <c r="V120" s="10"/>
      <c r="W120" s="10"/>
      <c r="X120" s="10"/>
      <c r="Y120" s="10"/>
      <c r="Z120">
        <v>119</v>
      </c>
      <c r="AA120" t="str">
        <f>CONCATENATE("'",I120,"',")</f>
        <v>'991620DAX',</v>
      </c>
      <c r="AB120" t="str">
        <f>CONCATENATE("'",LEFT(E120,6),"',")</f>
        <v>'991620',</v>
      </c>
      <c r="AC120" t="str">
        <f>LEFT(E120,6)</f>
        <v>991620</v>
      </c>
      <c r="AD120" s="7" t="s">
        <v>463</v>
      </c>
      <c r="AE120" s="7" t="s">
        <v>373</v>
      </c>
      <c r="AF120" s="4">
        <v>214</v>
      </c>
      <c r="AG120" s="14" t="b">
        <f>EXACT(AC120,AQ120)</f>
        <v>1</v>
      </c>
      <c r="AH120" s="16">
        <f>AF120-AJ120</f>
        <v>0</v>
      </c>
      <c r="AI120" s="16" t="b">
        <f>EXACT(TRIM(AE120),TRIM(AL120))</f>
        <v>1</v>
      </c>
      <c r="AJ120">
        <v>214</v>
      </c>
      <c r="AK120">
        <v>991</v>
      </c>
      <c r="AL120" t="s">
        <v>1085</v>
      </c>
      <c r="AM120">
        <v>9</v>
      </c>
      <c r="AN120">
        <v>9.1999999999999993</v>
      </c>
      <c r="AP120" t="s">
        <v>1086</v>
      </c>
      <c r="AQ120">
        <v>991620</v>
      </c>
      <c r="AR120" t="s">
        <v>1045</v>
      </c>
      <c r="AS120" s="4">
        <v>214</v>
      </c>
      <c r="AT120" s="7">
        <v>9</v>
      </c>
      <c r="AU120" s="8">
        <v>9.1999999999999993</v>
      </c>
      <c r="AV120" s="10"/>
    </row>
    <row r="121" spans="1:48" ht="15.75" thickBot="1">
      <c r="A121" s="11">
        <v>1022919.75</v>
      </c>
      <c r="B121" s="3">
        <v>41884</v>
      </c>
      <c r="C121" s="4">
        <v>235</v>
      </c>
      <c r="D121" s="5" t="s">
        <v>374</v>
      </c>
      <c r="E121" s="6" t="s">
        <v>375</v>
      </c>
      <c r="F121" s="7" t="s">
        <v>463</v>
      </c>
      <c r="G121" s="7" t="s">
        <v>376</v>
      </c>
      <c r="H121" s="7"/>
      <c r="I121" s="7" t="s">
        <v>375</v>
      </c>
      <c r="J121" s="7"/>
      <c r="K121" s="7"/>
      <c r="L121" s="7">
        <v>2015</v>
      </c>
      <c r="M121" s="8"/>
      <c r="N121" s="8" t="s">
        <v>412</v>
      </c>
      <c r="O121" s="8" t="s">
        <v>800</v>
      </c>
      <c r="P121" s="8"/>
      <c r="Q121" s="8"/>
      <c r="R121" s="9"/>
      <c r="S121" s="8" t="s">
        <v>42</v>
      </c>
      <c r="T121" s="10"/>
      <c r="U121" s="10"/>
      <c r="V121" s="10"/>
      <c r="W121" s="10"/>
      <c r="X121" s="10"/>
      <c r="Y121" s="10"/>
      <c r="Z121">
        <v>120</v>
      </c>
      <c r="AA121" t="str">
        <f>CONCATENATE("'",I121,"',")</f>
        <v>'991620DX',</v>
      </c>
      <c r="AB121" t="str">
        <f>CONCATENATE("'",LEFT(E121,6),"',")</f>
        <v>'991620',</v>
      </c>
      <c r="AC121" t="str">
        <f>LEFT(E121,6)</f>
        <v>991620</v>
      </c>
      <c r="AD121" s="7" t="s">
        <v>463</v>
      </c>
      <c r="AE121" s="7" t="s">
        <v>376</v>
      </c>
      <c r="AF121" s="4">
        <v>235</v>
      </c>
      <c r="AG121" s="14" t="b">
        <f>EXACT(AC121,AQ121)</f>
        <v>1</v>
      </c>
      <c r="AH121" s="16">
        <f>AF121-AJ121</f>
        <v>0</v>
      </c>
      <c r="AI121" s="16" t="b">
        <f>EXACT(TRIM(AE121),TRIM(AL121))</f>
        <v>1</v>
      </c>
      <c r="AJ121">
        <v>235</v>
      </c>
      <c r="AK121">
        <v>991</v>
      </c>
      <c r="AL121" t="s">
        <v>1083</v>
      </c>
      <c r="AM121">
        <v>9</v>
      </c>
      <c r="AN121">
        <v>10</v>
      </c>
      <c r="AP121">
        <v>99162002</v>
      </c>
      <c r="AQ121">
        <v>991620</v>
      </c>
      <c r="AR121" t="s">
        <v>1045</v>
      </c>
      <c r="AS121" s="4">
        <v>235</v>
      </c>
      <c r="AT121" s="7">
        <v>9</v>
      </c>
      <c r="AU121" s="8">
        <v>10</v>
      </c>
      <c r="AV121" s="10"/>
    </row>
    <row r="122" spans="1:48" ht="15.75" thickBot="1">
      <c r="A122" s="11">
        <v>550407.93999999994</v>
      </c>
      <c r="B122" s="3">
        <v>41946</v>
      </c>
      <c r="C122" s="4">
        <v>236</v>
      </c>
      <c r="D122" s="5" t="s">
        <v>456</v>
      </c>
      <c r="E122" s="6" t="s">
        <v>457</v>
      </c>
      <c r="F122" s="7" t="s">
        <v>221</v>
      </c>
      <c r="G122" s="7" t="s">
        <v>222</v>
      </c>
      <c r="H122" s="7"/>
      <c r="I122" s="7" t="s">
        <v>457</v>
      </c>
      <c r="J122" s="7"/>
      <c r="K122" s="7"/>
      <c r="L122" s="7">
        <v>2015</v>
      </c>
      <c r="M122" s="8"/>
      <c r="N122" s="8" t="s">
        <v>223</v>
      </c>
      <c r="O122" s="8" t="s">
        <v>816</v>
      </c>
      <c r="P122" s="8"/>
      <c r="Q122" s="8"/>
      <c r="R122" s="9"/>
      <c r="S122" s="8" t="s">
        <v>42</v>
      </c>
      <c r="T122" s="10"/>
      <c r="U122" s="10"/>
      <c r="V122" s="10"/>
      <c r="W122" s="10"/>
      <c r="X122" s="10"/>
      <c r="Y122" s="10"/>
      <c r="Z122">
        <v>121</v>
      </c>
      <c r="AA122" t="str">
        <f>CONCATENATE("'",I122,"',")</f>
        <v>'92AA11E',</v>
      </c>
      <c r="AB122" t="str">
        <f>CONCATENATE("'",LEFT(E122,6),"',")</f>
        <v>'92AA11',</v>
      </c>
      <c r="AC122" t="str">
        <f>LEFT(E122,6)</f>
        <v>92AA11</v>
      </c>
      <c r="AD122" s="7" t="s">
        <v>221</v>
      </c>
      <c r="AE122" s="7" t="s">
        <v>222</v>
      </c>
      <c r="AF122" s="4">
        <v>236</v>
      </c>
      <c r="AG122" s="14" t="b">
        <f>EXACT(AC122,AQ122)</f>
        <v>1</v>
      </c>
      <c r="AH122" s="16">
        <f>AF122-AJ122</f>
        <v>0</v>
      </c>
      <c r="AI122" s="16" t="b">
        <f>EXACT(TRIM(AE122),TRIM(AL122))</f>
        <v>1</v>
      </c>
      <c r="AJ122">
        <v>236</v>
      </c>
      <c r="AK122" t="s">
        <v>865</v>
      </c>
      <c r="AL122" t="s">
        <v>1179</v>
      </c>
      <c r="AM122">
        <v>2</v>
      </c>
      <c r="AN122">
        <v>9.9</v>
      </c>
      <c r="AQ122" t="s">
        <v>1176</v>
      </c>
      <c r="AS122" s="4">
        <v>236</v>
      </c>
      <c r="AT122" s="7">
        <v>2</v>
      </c>
      <c r="AU122" s="8">
        <v>9.9</v>
      </c>
      <c r="AV122" s="10"/>
    </row>
    <row r="123" spans="1:48" ht="15.75" thickBot="1">
      <c r="A123" s="11">
        <v>558230.06000000006</v>
      </c>
      <c r="B123" s="3">
        <v>41946</v>
      </c>
      <c r="C123" s="4">
        <v>189</v>
      </c>
      <c r="D123" s="5" t="s">
        <v>458</v>
      </c>
      <c r="E123" s="6" t="s">
        <v>459</v>
      </c>
      <c r="F123" s="7" t="s">
        <v>221</v>
      </c>
      <c r="G123" s="7" t="s">
        <v>246</v>
      </c>
      <c r="H123" s="7"/>
      <c r="I123" s="7" t="s">
        <v>459</v>
      </c>
      <c r="J123" s="7"/>
      <c r="K123" s="7"/>
      <c r="L123" s="7">
        <v>2015</v>
      </c>
      <c r="M123" s="8"/>
      <c r="N123" s="8" t="s">
        <v>223</v>
      </c>
      <c r="O123" s="8" t="s">
        <v>787</v>
      </c>
      <c r="P123" s="8"/>
      <c r="Q123" s="8"/>
      <c r="R123" s="9"/>
      <c r="S123" s="8" t="s">
        <v>42</v>
      </c>
      <c r="T123" s="10"/>
      <c r="U123" s="10"/>
      <c r="V123" s="10"/>
      <c r="W123" s="10"/>
      <c r="X123" s="10"/>
      <c r="Y123" s="10"/>
      <c r="Z123">
        <v>122</v>
      </c>
      <c r="AA123" t="str">
        <f>CONCATENATE("'",I123,"',")</f>
        <v>'92AA31E',</v>
      </c>
      <c r="AB123" t="str">
        <f>CONCATENATE("'",LEFT(E123,6),"',")</f>
        <v>'92AA31',</v>
      </c>
      <c r="AC123" t="str">
        <f>LEFT(E123,6)</f>
        <v>92AA31</v>
      </c>
      <c r="AD123" s="7" t="s">
        <v>221</v>
      </c>
      <c r="AE123" s="7" t="s">
        <v>246</v>
      </c>
      <c r="AF123" s="4">
        <v>189</v>
      </c>
      <c r="AG123" s="14" t="b">
        <f>EXACT(AC123,AQ123)</f>
        <v>1</v>
      </c>
      <c r="AH123" s="16">
        <f>AF123-AJ123</f>
        <v>0</v>
      </c>
      <c r="AI123" s="16" t="b">
        <f>EXACT(TRIM(AE123),TRIM(AL123))</f>
        <v>1</v>
      </c>
      <c r="AJ123">
        <v>189</v>
      </c>
      <c r="AK123" t="s">
        <v>865</v>
      </c>
      <c r="AL123" t="s">
        <v>866</v>
      </c>
      <c r="AM123">
        <v>2</v>
      </c>
      <c r="AN123">
        <v>7.2</v>
      </c>
      <c r="AP123" t="s">
        <v>867</v>
      </c>
      <c r="AQ123" t="s">
        <v>868</v>
      </c>
      <c r="AR123" t="s">
        <v>864</v>
      </c>
      <c r="AS123" s="4">
        <v>189</v>
      </c>
      <c r="AT123" s="7">
        <v>2</v>
      </c>
      <c r="AU123" s="8">
        <v>7.2</v>
      </c>
      <c r="AV123" s="10"/>
    </row>
    <row r="124" spans="1:48" ht="15.75" thickBot="1">
      <c r="A124" s="11">
        <v>662987.25</v>
      </c>
      <c r="B124" s="3">
        <v>41946</v>
      </c>
      <c r="C124" s="4">
        <v>229</v>
      </c>
      <c r="D124" s="5" t="s">
        <v>418</v>
      </c>
      <c r="E124" s="6" t="s">
        <v>419</v>
      </c>
      <c r="F124" s="7" t="s">
        <v>221</v>
      </c>
      <c r="G124" s="7" t="s">
        <v>420</v>
      </c>
      <c r="H124" s="7"/>
      <c r="I124" s="7" t="s">
        <v>419</v>
      </c>
      <c r="J124" s="7"/>
      <c r="K124" s="7"/>
      <c r="L124" s="7">
        <v>2015</v>
      </c>
      <c r="M124" s="8"/>
      <c r="N124" s="8" t="s">
        <v>380</v>
      </c>
      <c r="O124" s="8" t="s">
        <v>809</v>
      </c>
      <c r="P124" s="8"/>
      <c r="Q124" s="8"/>
      <c r="R124" s="9"/>
      <c r="S124" s="8" t="s">
        <v>42</v>
      </c>
      <c r="T124" s="10"/>
      <c r="U124" s="10"/>
      <c r="V124" s="10"/>
      <c r="W124" s="10"/>
      <c r="X124" s="10"/>
      <c r="Y124" s="10"/>
      <c r="Z124">
        <v>123</v>
      </c>
      <c r="AA124" t="str">
        <f>CONCATENATE("'",I124,"',")</f>
        <v>'92AAB1F',</v>
      </c>
      <c r="AB124" t="str">
        <f>CONCATENATE("'",LEFT(E124,6),"',")</f>
        <v>'92AAB1',</v>
      </c>
      <c r="AC124" t="str">
        <f>LEFT(E124,6)</f>
        <v>92AAB1</v>
      </c>
      <c r="AD124" s="7" t="s">
        <v>221</v>
      </c>
      <c r="AE124" s="7" t="s">
        <v>420</v>
      </c>
      <c r="AF124" s="4">
        <v>229</v>
      </c>
      <c r="AG124" s="14" t="b">
        <f>EXACT(AC124,AQ124)</f>
        <v>1</v>
      </c>
      <c r="AH124" s="16">
        <f>AF124-AJ124</f>
        <v>0</v>
      </c>
      <c r="AI124" s="16" t="b">
        <f>EXACT(TRIM(AE124),TRIM(AL124))</f>
        <v>1</v>
      </c>
      <c r="AJ124">
        <v>229</v>
      </c>
      <c r="AK124" t="s">
        <v>865</v>
      </c>
      <c r="AL124" t="s">
        <v>870</v>
      </c>
      <c r="AM124">
        <v>2</v>
      </c>
      <c r="AN124">
        <v>9.8000000000000007</v>
      </c>
      <c r="AP124" t="s">
        <v>852</v>
      </c>
      <c r="AQ124" t="s">
        <v>871</v>
      </c>
      <c r="AR124" t="s">
        <v>869</v>
      </c>
      <c r="AS124" s="4">
        <v>229</v>
      </c>
      <c r="AT124" s="7">
        <v>2</v>
      </c>
      <c r="AU124" s="8">
        <v>9.8000000000000007</v>
      </c>
      <c r="AV124" s="10"/>
    </row>
    <row r="125" spans="1:48" ht="15.75" thickBot="1">
      <c r="A125" s="11">
        <v>561739.5</v>
      </c>
      <c r="B125" s="3">
        <v>41946</v>
      </c>
      <c r="C125" s="4">
        <v>179</v>
      </c>
      <c r="D125" s="5" t="s">
        <v>421</v>
      </c>
      <c r="E125" s="6" t="s">
        <v>422</v>
      </c>
      <c r="F125" s="7" t="s">
        <v>221</v>
      </c>
      <c r="G125" s="7" t="s">
        <v>246</v>
      </c>
      <c r="H125" s="7"/>
      <c r="I125" s="7" t="s">
        <v>422</v>
      </c>
      <c r="J125" s="7"/>
      <c r="K125" s="7"/>
      <c r="L125" s="7">
        <v>2015</v>
      </c>
      <c r="M125" s="8"/>
      <c r="N125" s="8" t="s">
        <v>380</v>
      </c>
      <c r="O125" s="8" t="s">
        <v>810</v>
      </c>
      <c r="P125" s="8"/>
      <c r="Q125" s="8"/>
      <c r="R125" s="9"/>
      <c r="S125" s="8" t="s">
        <v>42</v>
      </c>
      <c r="T125" s="10"/>
      <c r="U125" s="10"/>
      <c r="V125" s="10"/>
      <c r="W125" s="10"/>
      <c r="X125" s="10"/>
      <c r="Y125" s="10"/>
      <c r="Z125">
        <v>124</v>
      </c>
      <c r="AA125" t="str">
        <f>CONCATENATE("'",I125,"',")</f>
        <v>'92AAC1F',</v>
      </c>
      <c r="AB125" t="str">
        <f>CONCATENATE("'",LEFT(E125,6),"',")</f>
        <v>'92AAC1',</v>
      </c>
      <c r="AC125" t="str">
        <f>LEFT(E125,6)</f>
        <v>92AAC1</v>
      </c>
      <c r="AD125" s="7" t="s">
        <v>221</v>
      </c>
      <c r="AE125" s="7" t="s">
        <v>246</v>
      </c>
      <c r="AF125" s="4">
        <v>179</v>
      </c>
      <c r="AG125" s="14" t="b">
        <f>EXACT(AC125,AQ125)</f>
        <v>1</v>
      </c>
      <c r="AH125" s="16">
        <f>AF125-AJ125</f>
        <v>0</v>
      </c>
      <c r="AI125" s="16" t="b">
        <f>EXACT(TRIM(AE125),TRIM(AL125))</f>
        <v>1</v>
      </c>
      <c r="AJ125">
        <v>179</v>
      </c>
      <c r="AK125" t="s">
        <v>865</v>
      </c>
      <c r="AL125" t="s">
        <v>866</v>
      </c>
      <c r="AM125">
        <v>2</v>
      </c>
      <c r="AN125">
        <v>6.8</v>
      </c>
      <c r="AP125" t="s">
        <v>1097</v>
      </c>
      <c r="AQ125" t="s">
        <v>873</v>
      </c>
      <c r="AR125" t="s">
        <v>864</v>
      </c>
      <c r="AS125" s="4">
        <v>179</v>
      </c>
      <c r="AT125" s="7">
        <v>2</v>
      </c>
      <c r="AU125" s="8">
        <v>6.8</v>
      </c>
      <c r="AV125" s="10"/>
    </row>
    <row r="126" spans="1:48" ht="15.75" thickBot="1">
      <c r="A126" s="11">
        <v>691779.94</v>
      </c>
      <c r="B126" s="3">
        <v>41946</v>
      </c>
      <c r="C126" s="4">
        <v>209</v>
      </c>
      <c r="D126" s="5" t="s">
        <v>423</v>
      </c>
      <c r="E126" s="6" t="s">
        <v>424</v>
      </c>
      <c r="F126" s="7" t="s">
        <v>221</v>
      </c>
      <c r="G126" s="7" t="s">
        <v>249</v>
      </c>
      <c r="H126" s="7"/>
      <c r="I126" s="7" t="s">
        <v>424</v>
      </c>
      <c r="J126" s="7"/>
      <c r="K126" s="7"/>
      <c r="L126" s="7">
        <v>2015</v>
      </c>
      <c r="M126" s="8"/>
      <c r="N126" s="8" t="s">
        <v>223</v>
      </c>
      <c r="O126" s="8" t="s">
        <v>811</v>
      </c>
      <c r="P126" s="8"/>
      <c r="Q126" s="8"/>
      <c r="R126" s="9"/>
      <c r="S126" s="8" t="s">
        <v>42</v>
      </c>
      <c r="T126" s="10"/>
      <c r="U126" s="10"/>
      <c r="V126" s="10"/>
      <c r="W126" s="10"/>
      <c r="X126" s="10"/>
      <c r="Y126" s="10"/>
      <c r="Z126">
        <v>125</v>
      </c>
      <c r="AA126" t="str">
        <f>CONCATENATE("'",I126,"',")</f>
        <v>'92AAD1F',</v>
      </c>
      <c r="AB126" t="str">
        <f>CONCATENATE("'",LEFT(E126,6),"',")</f>
        <v>'92AAD1',</v>
      </c>
      <c r="AC126" t="str">
        <f>LEFT(E126,6)</f>
        <v>92AAD1</v>
      </c>
      <c r="AD126" s="7" t="s">
        <v>221</v>
      </c>
      <c r="AE126" s="7" t="s">
        <v>249</v>
      </c>
      <c r="AF126" s="4">
        <v>209</v>
      </c>
      <c r="AG126" s="14" t="b">
        <f>EXACT(AC126,AQ126)</f>
        <v>1</v>
      </c>
      <c r="AH126" s="16">
        <f>AF126-AJ126</f>
        <v>0</v>
      </c>
      <c r="AI126" s="16" t="b">
        <f>EXACT(TRIM(AE126),TRIM(AL126))</f>
        <v>1</v>
      </c>
      <c r="AJ126">
        <v>209</v>
      </c>
      <c r="AK126" t="s">
        <v>865</v>
      </c>
      <c r="AL126" t="s">
        <v>875</v>
      </c>
      <c r="AM126">
        <v>21</v>
      </c>
      <c r="AN126">
        <v>8</v>
      </c>
      <c r="AP126" t="s">
        <v>876</v>
      </c>
      <c r="AQ126" t="s">
        <v>877</v>
      </c>
      <c r="AR126" t="s">
        <v>874</v>
      </c>
      <c r="AS126" s="4">
        <v>209</v>
      </c>
      <c r="AT126" s="7">
        <v>21</v>
      </c>
      <c r="AU126" s="8">
        <v>8</v>
      </c>
      <c r="AV126" s="10"/>
    </row>
    <row r="127" spans="1:48" ht="15.75" thickBot="1">
      <c r="A127" s="11">
        <v>674347.5</v>
      </c>
      <c r="B127" s="3">
        <v>41946</v>
      </c>
      <c r="C127" s="4">
        <v>0</v>
      </c>
      <c r="D127" s="5" t="s">
        <v>425</v>
      </c>
      <c r="E127" s="6" t="s">
        <v>426</v>
      </c>
      <c r="F127" s="7" t="s">
        <v>221</v>
      </c>
      <c r="G127" s="7" t="s">
        <v>427</v>
      </c>
      <c r="H127" s="7"/>
      <c r="I127" s="7" t="s">
        <v>426</v>
      </c>
      <c r="J127" s="7"/>
      <c r="K127" s="7"/>
      <c r="L127" s="7">
        <v>2015</v>
      </c>
      <c r="M127" s="8"/>
      <c r="N127" s="8" t="s">
        <v>380</v>
      </c>
      <c r="O127" s="8" t="s">
        <v>724</v>
      </c>
      <c r="P127" s="8"/>
      <c r="Q127" s="8"/>
      <c r="R127" s="9"/>
      <c r="S127" s="8" t="s">
        <v>42</v>
      </c>
      <c r="T127" s="10"/>
      <c r="U127" s="10"/>
      <c r="V127" s="10"/>
      <c r="W127" s="10"/>
      <c r="X127" s="10"/>
      <c r="Y127" s="10"/>
      <c r="Z127">
        <v>126</v>
      </c>
      <c r="AA127" t="str">
        <f>CONCATENATE("'",I127,"',")</f>
        <v>'92AAE1F',</v>
      </c>
      <c r="AB127" t="str">
        <f>CONCATENATE("'",LEFT(E127,6),"',")</f>
        <v>'92AAE1',</v>
      </c>
      <c r="AC127" t="str">
        <f>LEFT(E127,6)</f>
        <v>92AAE1</v>
      </c>
      <c r="AD127" s="7" t="s">
        <v>221</v>
      </c>
      <c r="AE127" s="7" t="s">
        <v>427</v>
      </c>
      <c r="AF127" s="4">
        <v>0</v>
      </c>
      <c r="AG127" s="14" t="b">
        <f>EXACT(AC127,AQ127)</f>
        <v>1</v>
      </c>
      <c r="AH127" s="16">
        <f>AF127-AJ127</f>
        <v>-79</v>
      </c>
      <c r="AI127" s="16" t="b">
        <f>EXACT(TRIM(AE127),TRIM(AL127))</f>
        <v>1</v>
      </c>
      <c r="AJ127">
        <v>79</v>
      </c>
      <c r="AK127" t="s">
        <v>865</v>
      </c>
      <c r="AL127" t="s">
        <v>879</v>
      </c>
      <c r="AM127">
        <v>12</v>
      </c>
      <c r="AN127">
        <v>3.4</v>
      </c>
      <c r="AO127">
        <v>36</v>
      </c>
      <c r="AP127" t="s">
        <v>883</v>
      </c>
      <c r="AQ127" t="s">
        <v>881</v>
      </c>
      <c r="AR127" t="s">
        <v>878</v>
      </c>
      <c r="AS127" s="4">
        <v>79</v>
      </c>
      <c r="AT127" s="7">
        <v>12</v>
      </c>
      <c r="AU127" s="8">
        <v>3.4</v>
      </c>
      <c r="AV127" s="10">
        <v>36</v>
      </c>
    </row>
    <row r="128" spans="1:48" ht="15.75" thickBot="1">
      <c r="A128" s="11">
        <v>1054303.8799999999</v>
      </c>
      <c r="B128" s="3">
        <v>41946</v>
      </c>
      <c r="C128" s="4">
        <v>267</v>
      </c>
      <c r="D128" s="5" t="s">
        <v>428</v>
      </c>
      <c r="E128" s="6" t="s">
        <v>429</v>
      </c>
      <c r="F128" s="7" t="s">
        <v>221</v>
      </c>
      <c r="G128" s="7" t="s">
        <v>430</v>
      </c>
      <c r="H128" s="7"/>
      <c r="I128" s="7" t="s">
        <v>429</v>
      </c>
      <c r="J128" s="7"/>
      <c r="K128" s="7"/>
      <c r="L128" s="7">
        <v>2015</v>
      </c>
      <c r="M128" s="8"/>
      <c r="N128" s="8" t="s">
        <v>380</v>
      </c>
      <c r="O128" s="8" t="s">
        <v>792</v>
      </c>
      <c r="P128" s="8"/>
      <c r="Q128" s="8"/>
      <c r="R128" s="9"/>
      <c r="S128" s="8" t="s">
        <v>42</v>
      </c>
      <c r="T128" s="10"/>
      <c r="U128" s="10"/>
      <c r="V128" s="10"/>
      <c r="W128" s="10"/>
      <c r="X128" s="10"/>
      <c r="Y128" s="10"/>
      <c r="Z128">
        <v>127</v>
      </c>
      <c r="AA128" t="str">
        <f>CONCATENATE("'",I128,"',")</f>
        <v>'92AAF1F',</v>
      </c>
      <c r="AB128" t="str">
        <f>CONCATENATE("'",LEFT(E128,6),"',")</f>
        <v>'92AAF1',</v>
      </c>
      <c r="AC128" t="str">
        <f>LEFT(E128,6)</f>
        <v>92AAF1</v>
      </c>
      <c r="AD128" s="7" t="s">
        <v>221</v>
      </c>
      <c r="AE128" s="7" t="s">
        <v>430</v>
      </c>
      <c r="AF128" s="4">
        <v>267</v>
      </c>
      <c r="AG128" s="14" t="b">
        <f>EXACT(AC128,AQ128)</f>
        <v>1</v>
      </c>
      <c r="AH128" s="16">
        <f>AF128-AJ128</f>
        <v>0</v>
      </c>
      <c r="AI128" s="16" t="b">
        <f>EXACT(TRIM(AE128),TRIM(AL128))</f>
        <v>1</v>
      </c>
      <c r="AJ128">
        <v>267</v>
      </c>
      <c r="AK128" t="s">
        <v>865</v>
      </c>
      <c r="AL128" t="s">
        <v>885</v>
      </c>
      <c r="AM128">
        <v>2</v>
      </c>
      <c r="AN128">
        <v>11.5</v>
      </c>
      <c r="AP128" t="s">
        <v>850</v>
      </c>
      <c r="AQ128" t="s">
        <v>886</v>
      </c>
      <c r="AR128" t="s">
        <v>884</v>
      </c>
      <c r="AS128" s="4">
        <v>267</v>
      </c>
      <c r="AT128" s="7">
        <v>2</v>
      </c>
      <c r="AU128" s="8">
        <v>11.5</v>
      </c>
      <c r="AV128" s="10"/>
    </row>
    <row r="129" spans="1:48" ht="15.75" thickBot="1">
      <c r="A129" s="11">
        <v>493606.69</v>
      </c>
      <c r="B129" s="3">
        <v>41946</v>
      </c>
      <c r="C129" s="4">
        <v>236</v>
      </c>
      <c r="D129" s="5" t="s">
        <v>219</v>
      </c>
      <c r="E129" s="6" t="s">
        <v>220</v>
      </c>
      <c r="F129" s="7" t="s">
        <v>221</v>
      </c>
      <c r="G129" s="7" t="s">
        <v>222</v>
      </c>
      <c r="H129" s="7"/>
      <c r="I129" s="7" t="s">
        <v>220</v>
      </c>
      <c r="J129" s="7"/>
      <c r="K129" s="7"/>
      <c r="L129" s="7">
        <v>2015</v>
      </c>
      <c r="M129" s="8"/>
      <c r="N129" s="8" t="s">
        <v>223</v>
      </c>
      <c r="O129" s="8" t="s">
        <v>782</v>
      </c>
      <c r="P129" s="8"/>
      <c r="Q129" s="8"/>
      <c r="R129" s="9"/>
      <c r="S129" s="8" t="s">
        <v>42</v>
      </c>
      <c r="T129" s="10"/>
      <c r="U129" s="10"/>
      <c r="V129" s="10"/>
      <c r="W129" s="10"/>
      <c r="X129" s="10"/>
      <c r="Y129" s="10"/>
      <c r="Z129">
        <v>128</v>
      </c>
      <c r="AA129" t="str">
        <f>CONCATENATE("'",I129,"',")</f>
        <v>'92AAG1B',</v>
      </c>
      <c r="AB129" t="str">
        <f>CONCATENATE("'",LEFT(E129,6),"',")</f>
        <v>'92AAG1',</v>
      </c>
      <c r="AC129" t="str">
        <f>LEFT(E129,6)</f>
        <v>92AAG1</v>
      </c>
      <c r="AD129" s="7" t="s">
        <v>221</v>
      </c>
      <c r="AE129" s="7" t="s">
        <v>222</v>
      </c>
      <c r="AF129" s="4">
        <v>236</v>
      </c>
      <c r="AG129" s="14" t="b">
        <f>EXACT(AC129,AQ129)</f>
        <v>1</v>
      </c>
      <c r="AH129" s="16">
        <f>AF129-AJ129</f>
        <v>0</v>
      </c>
      <c r="AI129" s="16" t="b">
        <f>EXACT(TRIM(AE129),TRIM(AL129))</f>
        <v>1</v>
      </c>
      <c r="AJ129">
        <v>236</v>
      </c>
      <c r="AK129" t="s">
        <v>865</v>
      </c>
      <c r="AL129" t="s">
        <v>1179</v>
      </c>
      <c r="AM129">
        <v>2</v>
      </c>
      <c r="AN129">
        <v>9.9</v>
      </c>
      <c r="AQ129" t="s">
        <v>1177</v>
      </c>
      <c r="AS129" s="4">
        <v>236</v>
      </c>
      <c r="AT129" s="7">
        <v>2</v>
      </c>
      <c r="AU129" s="8">
        <v>9.9</v>
      </c>
      <c r="AV129" s="10"/>
    </row>
    <row r="130" spans="1:48" ht="15.75" thickBot="1">
      <c r="A130" s="11">
        <v>493606.69</v>
      </c>
      <c r="B130" s="3">
        <v>41946</v>
      </c>
      <c r="C130" s="4">
        <v>263</v>
      </c>
      <c r="D130" s="5" t="s">
        <v>225</v>
      </c>
      <c r="E130" s="6" t="s">
        <v>226</v>
      </c>
      <c r="F130" s="7" t="s">
        <v>221</v>
      </c>
      <c r="G130" s="7" t="s">
        <v>227</v>
      </c>
      <c r="H130" s="7"/>
      <c r="I130" s="7" t="s">
        <v>226</v>
      </c>
      <c r="J130" s="7"/>
      <c r="K130" s="7"/>
      <c r="L130" s="7">
        <v>2015</v>
      </c>
      <c r="M130" s="8"/>
      <c r="N130" s="8" t="s">
        <v>223</v>
      </c>
      <c r="O130" s="8" t="s">
        <v>782</v>
      </c>
      <c r="P130" s="8"/>
      <c r="Q130" s="8"/>
      <c r="R130" s="9"/>
      <c r="S130" s="8" t="s">
        <v>42</v>
      </c>
      <c r="T130" s="10"/>
      <c r="U130" s="10"/>
      <c r="V130" s="10"/>
      <c r="W130" s="10"/>
      <c r="X130" s="10"/>
      <c r="Y130" s="10"/>
      <c r="Z130">
        <v>129</v>
      </c>
      <c r="AA130" t="str">
        <f>CONCATENATE("'",I130,"',")</f>
        <v>'92AAG7B',</v>
      </c>
      <c r="AB130" t="str">
        <f>CONCATENATE("'",LEFT(E130,6),"',")</f>
        <v>'92AAG7',</v>
      </c>
      <c r="AC130" t="str">
        <f>LEFT(E130,6)</f>
        <v>92AAG7</v>
      </c>
      <c r="AD130" s="7" t="s">
        <v>221</v>
      </c>
      <c r="AE130" s="7" t="s">
        <v>227</v>
      </c>
      <c r="AF130" s="4">
        <v>263</v>
      </c>
      <c r="AG130" s="14" t="b">
        <f>EXACT(AC130,AQ130)</f>
        <v>1</v>
      </c>
      <c r="AH130" s="16">
        <f>AF130-AJ130</f>
        <v>0</v>
      </c>
      <c r="AI130" s="16" t="b">
        <f>EXACT(TRIM(AE130),TRIM(AL130))</f>
        <v>1</v>
      </c>
      <c r="AJ130">
        <v>263</v>
      </c>
      <c r="AK130" t="s">
        <v>865</v>
      </c>
      <c r="AL130" t="s">
        <v>1180</v>
      </c>
      <c r="AM130">
        <v>4</v>
      </c>
      <c r="AN130">
        <v>11.2</v>
      </c>
      <c r="AQ130" t="s">
        <v>1178</v>
      </c>
      <c r="AS130" s="4">
        <v>263</v>
      </c>
      <c r="AT130" s="7">
        <v>4</v>
      </c>
      <c r="AU130" s="8">
        <v>11.2</v>
      </c>
      <c r="AV130" s="10"/>
    </row>
    <row r="131" spans="1:48" ht="15.75" thickBot="1">
      <c r="A131" s="11">
        <v>633955.5</v>
      </c>
      <c r="B131" s="3">
        <v>41946</v>
      </c>
      <c r="C131" s="4">
        <v>245</v>
      </c>
      <c r="D131" s="5" t="s">
        <v>228</v>
      </c>
      <c r="E131" s="6" t="s">
        <v>229</v>
      </c>
      <c r="F131" s="7" t="s">
        <v>221</v>
      </c>
      <c r="G131" s="7" t="s">
        <v>230</v>
      </c>
      <c r="H131" s="7"/>
      <c r="I131" s="7" t="s">
        <v>229</v>
      </c>
      <c r="J131" s="7"/>
      <c r="K131" s="7"/>
      <c r="L131" s="7">
        <v>2015</v>
      </c>
      <c r="M131" s="8"/>
      <c r="N131" s="8" t="s">
        <v>223</v>
      </c>
      <c r="O131" s="8" t="s">
        <v>783</v>
      </c>
      <c r="P131" s="8"/>
      <c r="Q131" s="8"/>
      <c r="R131" s="9"/>
      <c r="S131" s="8" t="s">
        <v>42</v>
      </c>
      <c r="T131" s="10"/>
      <c r="U131" s="10"/>
      <c r="V131" s="10"/>
      <c r="W131" s="10"/>
      <c r="X131" s="10"/>
      <c r="Y131" s="10"/>
      <c r="Z131">
        <v>130</v>
      </c>
      <c r="AA131" t="str">
        <f>CONCATENATE("'",I131,"',")</f>
        <v>'92AAH1B',</v>
      </c>
      <c r="AB131" t="str">
        <f>CONCATENATE("'",LEFT(E131,6),"',")</f>
        <v>'92AAH1',</v>
      </c>
      <c r="AC131" t="str">
        <f>LEFT(E131,6)</f>
        <v>92AAH1</v>
      </c>
      <c r="AD131" s="7" t="s">
        <v>221</v>
      </c>
      <c r="AE131" s="7" t="s">
        <v>230</v>
      </c>
      <c r="AF131" s="4">
        <v>245</v>
      </c>
      <c r="AG131" s="14" t="b">
        <f>EXACT(AC131,AQ131)</f>
        <v>1</v>
      </c>
      <c r="AH131" s="16">
        <f>AF131-AJ131</f>
        <v>0</v>
      </c>
      <c r="AI131" s="16" t="b">
        <f>EXACT(TRIM(AE131),TRIM(AL131))</f>
        <v>1</v>
      </c>
      <c r="AJ131">
        <v>245</v>
      </c>
      <c r="AK131" t="s">
        <v>865</v>
      </c>
      <c r="AL131" t="s">
        <v>888</v>
      </c>
      <c r="AM131">
        <v>2</v>
      </c>
      <c r="AN131">
        <v>10.5</v>
      </c>
      <c r="AP131" t="s">
        <v>889</v>
      </c>
      <c r="AQ131" t="s">
        <v>890</v>
      </c>
      <c r="AR131" t="s">
        <v>869</v>
      </c>
      <c r="AS131" s="4">
        <v>245</v>
      </c>
      <c r="AT131" s="7">
        <v>2</v>
      </c>
      <c r="AU131" s="8">
        <v>10.5</v>
      </c>
      <c r="AV131" s="10"/>
    </row>
    <row r="132" spans="1:48" ht="15.75" thickBot="1">
      <c r="A132" s="11">
        <v>1017708.19</v>
      </c>
      <c r="B132" s="3">
        <v>41946</v>
      </c>
      <c r="C132" s="4">
        <v>270</v>
      </c>
      <c r="D132" s="5" t="s">
        <v>231</v>
      </c>
      <c r="E132" s="6" t="s">
        <v>232</v>
      </c>
      <c r="F132" s="7" t="s">
        <v>221</v>
      </c>
      <c r="G132" s="7" t="s">
        <v>233</v>
      </c>
      <c r="H132" s="7"/>
      <c r="I132" s="7" t="s">
        <v>232</v>
      </c>
      <c r="J132" s="7"/>
      <c r="K132" s="7"/>
      <c r="L132" s="7">
        <v>2015</v>
      </c>
      <c r="M132" s="8"/>
      <c r="N132" s="8" t="s">
        <v>223</v>
      </c>
      <c r="O132" s="8" t="s">
        <v>784</v>
      </c>
      <c r="P132" s="8"/>
      <c r="Q132" s="8"/>
      <c r="R132" s="9"/>
      <c r="S132" s="8" t="s">
        <v>42</v>
      </c>
      <c r="T132" s="10"/>
      <c r="U132" s="10"/>
      <c r="V132" s="10"/>
      <c r="W132" s="10"/>
      <c r="X132" s="10"/>
      <c r="Y132" s="10"/>
      <c r="Z132">
        <v>131</v>
      </c>
      <c r="AA132" t="str">
        <f>CONCATENATE("'",I132,"',")</f>
        <v>'92AAI1B',</v>
      </c>
      <c r="AB132" t="str">
        <f>CONCATENATE("'",LEFT(E132,6),"',")</f>
        <v>'92AAI1',</v>
      </c>
      <c r="AC132" t="str">
        <f>LEFT(E132,6)</f>
        <v>92AAI1</v>
      </c>
      <c r="AD132" s="7" t="s">
        <v>221</v>
      </c>
      <c r="AE132" s="7" t="s">
        <v>233</v>
      </c>
      <c r="AF132" s="4">
        <v>270</v>
      </c>
      <c r="AG132" s="14" t="b">
        <f>EXACT(AC132,AQ132)</f>
        <v>1</v>
      </c>
      <c r="AH132" s="16">
        <f>AF132-AJ132</f>
        <v>0</v>
      </c>
      <c r="AI132" s="16" t="b">
        <f>EXACT(TRIM(AE132),TRIM(AL132))</f>
        <v>1</v>
      </c>
      <c r="AJ132">
        <v>270</v>
      </c>
      <c r="AK132" t="s">
        <v>865</v>
      </c>
      <c r="AL132" t="s">
        <v>1128</v>
      </c>
      <c r="AM132">
        <v>2</v>
      </c>
      <c r="AN132">
        <v>11.5</v>
      </c>
      <c r="AP132" t="s">
        <v>892</v>
      </c>
      <c r="AQ132" t="s">
        <v>893</v>
      </c>
      <c r="AR132" t="s">
        <v>884</v>
      </c>
      <c r="AS132" s="4">
        <v>270</v>
      </c>
      <c r="AT132" s="7">
        <v>2</v>
      </c>
      <c r="AU132" s="8">
        <v>11.5</v>
      </c>
      <c r="AV132" s="10"/>
    </row>
    <row r="133" spans="1:48" ht="15.75" thickBot="1">
      <c r="A133" s="11">
        <v>760170.94</v>
      </c>
      <c r="B133" s="3">
        <v>41946</v>
      </c>
      <c r="C133" s="4">
        <v>251</v>
      </c>
      <c r="D133" s="5" t="s">
        <v>234</v>
      </c>
      <c r="E133" s="6" t="s">
        <v>235</v>
      </c>
      <c r="F133" s="7" t="s">
        <v>221</v>
      </c>
      <c r="G133" s="7" t="s">
        <v>236</v>
      </c>
      <c r="H133" s="7"/>
      <c r="I133" s="7" t="s">
        <v>235</v>
      </c>
      <c r="J133" s="7"/>
      <c r="K133" s="7"/>
      <c r="L133" s="7">
        <v>2015</v>
      </c>
      <c r="M133" s="8"/>
      <c r="N133" s="8" t="s">
        <v>223</v>
      </c>
      <c r="O133" s="8" t="s">
        <v>785</v>
      </c>
      <c r="P133" s="8"/>
      <c r="Q133" s="8"/>
      <c r="R133" s="9"/>
      <c r="S133" s="8" t="s">
        <v>42</v>
      </c>
      <c r="T133" s="10"/>
      <c r="U133" s="10"/>
      <c r="V133" s="10"/>
      <c r="W133" s="10"/>
      <c r="X133" s="10"/>
      <c r="Y133" s="10"/>
      <c r="Z133">
        <v>132</v>
      </c>
      <c r="AA133" t="str">
        <f>CONCATENATE("'",I133,"',")</f>
        <v>'92AAL1D',</v>
      </c>
      <c r="AB133" t="str">
        <f>CONCATENATE("'",LEFT(E133,6),"',")</f>
        <v>'92AAL1',</v>
      </c>
      <c r="AC133" t="str">
        <f>LEFT(E133,6)</f>
        <v>92AAL1</v>
      </c>
      <c r="AD133" s="7" t="s">
        <v>221</v>
      </c>
      <c r="AE133" s="7" t="s">
        <v>236</v>
      </c>
      <c r="AF133" s="4">
        <v>251</v>
      </c>
      <c r="AG133" s="14" t="b">
        <f>EXACT(AC133,AQ133)</f>
        <v>1</v>
      </c>
      <c r="AH133" s="16">
        <f>AF133-AJ133</f>
        <v>0</v>
      </c>
      <c r="AI133" s="16" t="b">
        <f>EXACT(TRIM(AE133),TRIM(AL133))</f>
        <v>1</v>
      </c>
      <c r="AJ133">
        <v>251</v>
      </c>
      <c r="AK133" t="s">
        <v>865</v>
      </c>
      <c r="AL133" t="s">
        <v>1129</v>
      </c>
      <c r="AM133">
        <v>2</v>
      </c>
      <c r="AN133">
        <v>10.7</v>
      </c>
      <c r="AP133" t="s">
        <v>1130</v>
      </c>
      <c r="AQ133" t="s">
        <v>1131</v>
      </c>
      <c r="AR133" t="s">
        <v>904</v>
      </c>
      <c r="AS133" s="4">
        <v>251</v>
      </c>
      <c r="AT133" s="7">
        <v>2</v>
      </c>
      <c r="AU133" s="8">
        <v>10.7</v>
      </c>
      <c r="AV133" s="10"/>
    </row>
    <row r="134" spans="1:48" ht="15.75" thickBot="1">
      <c r="A134" s="11">
        <v>685707.75</v>
      </c>
      <c r="B134" s="3">
        <v>41946</v>
      </c>
      <c r="C134" s="4">
        <v>193</v>
      </c>
      <c r="D134" s="5" t="s">
        <v>237</v>
      </c>
      <c r="E134" s="6" t="s">
        <v>238</v>
      </c>
      <c r="F134" s="7" t="s">
        <v>239</v>
      </c>
      <c r="G134" s="7" t="s">
        <v>240</v>
      </c>
      <c r="H134" s="7"/>
      <c r="I134" s="7" t="s">
        <v>238</v>
      </c>
      <c r="J134" s="7"/>
      <c r="K134" s="7"/>
      <c r="L134" s="7">
        <v>2015</v>
      </c>
      <c r="M134" s="8"/>
      <c r="N134" s="8" t="s">
        <v>223</v>
      </c>
      <c r="O134" s="8" t="s">
        <v>836</v>
      </c>
      <c r="P134" s="8"/>
      <c r="Q134" s="8"/>
      <c r="R134" s="9"/>
      <c r="S134" s="8" t="s">
        <v>42</v>
      </c>
      <c r="T134" s="10"/>
      <c r="U134" s="10"/>
      <c r="V134" s="10"/>
      <c r="W134" s="10"/>
      <c r="X134" s="10"/>
      <c r="Y134" s="10"/>
      <c r="Z134">
        <v>133</v>
      </c>
      <c r="AA134" t="str">
        <f>CONCATENATE("'",I134,"',")</f>
        <v>'92AAM1B',</v>
      </c>
      <c r="AB134" t="str">
        <f>CONCATENATE("'",LEFT(E134,6),"',")</f>
        <v>'92AAM1',</v>
      </c>
      <c r="AC134" t="str">
        <f>LEFT(E134,6)</f>
        <v>92AAM1</v>
      </c>
      <c r="AD134" s="7" t="s">
        <v>239</v>
      </c>
      <c r="AE134" s="7" t="s">
        <v>240</v>
      </c>
      <c r="AF134" s="4">
        <v>193</v>
      </c>
      <c r="AG134" s="14" t="b">
        <f>EXACT(AC134,AQ134)</f>
        <v>1</v>
      </c>
      <c r="AH134" s="16">
        <f>AF134-AJ134</f>
        <v>0</v>
      </c>
      <c r="AI134" s="16" t="b">
        <f>EXACT(TRIM(AE134),TRIM(AL134))</f>
        <v>1</v>
      </c>
      <c r="AJ134">
        <v>193</v>
      </c>
      <c r="AK134" t="s">
        <v>1133</v>
      </c>
      <c r="AL134" t="s">
        <v>1134</v>
      </c>
      <c r="AM134">
        <v>2</v>
      </c>
      <c r="AN134">
        <v>8.1999999999999993</v>
      </c>
      <c r="AP134" t="s">
        <v>1135</v>
      </c>
      <c r="AQ134" t="s">
        <v>1136</v>
      </c>
      <c r="AR134" t="s">
        <v>1132</v>
      </c>
      <c r="AS134" s="4">
        <v>193</v>
      </c>
      <c r="AT134" s="7">
        <v>2</v>
      </c>
      <c r="AU134" s="8">
        <v>8.1999999999999993</v>
      </c>
      <c r="AV134" s="10"/>
    </row>
    <row r="135" spans="1:48" ht="15.75" thickBot="1">
      <c r="A135" s="11">
        <v>1243622.25</v>
      </c>
      <c r="B135" s="3">
        <v>41946</v>
      </c>
      <c r="C135" s="4">
        <v>270</v>
      </c>
      <c r="D135" s="5" t="s">
        <v>241</v>
      </c>
      <c r="E135" s="6" t="s">
        <v>242</v>
      </c>
      <c r="F135" s="7" t="s">
        <v>221</v>
      </c>
      <c r="G135" s="7" t="s">
        <v>243</v>
      </c>
      <c r="H135" s="7"/>
      <c r="I135" s="7" t="s">
        <v>242</v>
      </c>
      <c r="J135" s="7"/>
      <c r="K135" s="7"/>
      <c r="L135" s="7">
        <v>2015</v>
      </c>
      <c r="M135" s="8"/>
      <c r="N135" s="8" t="s">
        <v>223</v>
      </c>
      <c r="O135" s="8" t="s">
        <v>786</v>
      </c>
      <c r="P135" s="8"/>
      <c r="Q135" s="8"/>
      <c r="R135" s="9"/>
      <c r="S135" s="8" t="s">
        <v>42</v>
      </c>
      <c r="T135" s="10"/>
      <c r="U135" s="10"/>
      <c r="V135" s="10"/>
      <c r="W135" s="10"/>
      <c r="X135" s="10"/>
      <c r="Y135" s="10"/>
      <c r="Z135">
        <v>134</v>
      </c>
      <c r="AA135" t="str">
        <f>CONCATENATE("'",I135,"',")</f>
        <v>'92AAN1E',</v>
      </c>
      <c r="AB135" t="str">
        <f>CONCATENATE("'",LEFT(E135,6),"',")</f>
        <v>'92AAN1',</v>
      </c>
      <c r="AC135" t="str">
        <f>LEFT(E135,6)</f>
        <v>92AAN1</v>
      </c>
      <c r="AD135" s="7" t="s">
        <v>221</v>
      </c>
      <c r="AE135" s="7" t="s">
        <v>243</v>
      </c>
      <c r="AF135" s="4">
        <v>270</v>
      </c>
      <c r="AG135" s="14" t="b">
        <f>EXACT(AC135,AQ135)</f>
        <v>1</v>
      </c>
      <c r="AH135" s="16">
        <f>AF135-AJ135</f>
        <v>0</v>
      </c>
      <c r="AI135" s="16" t="b">
        <f>EXACT(TRIM(AE135),TRIM(AL135))</f>
        <v>1</v>
      </c>
      <c r="AJ135">
        <v>270</v>
      </c>
      <c r="AK135" t="s">
        <v>865</v>
      </c>
      <c r="AL135" t="s">
        <v>895</v>
      </c>
      <c r="AM135">
        <v>2</v>
      </c>
      <c r="AN135">
        <v>11.5</v>
      </c>
      <c r="AP135" t="s">
        <v>896</v>
      </c>
      <c r="AQ135" t="s">
        <v>897</v>
      </c>
      <c r="AR135" t="s">
        <v>894</v>
      </c>
      <c r="AS135" s="4">
        <v>270</v>
      </c>
      <c r="AT135" s="7">
        <v>2</v>
      </c>
      <c r="AU135" s="8">
        <v>11.5</v>
      </c>
      <c r="AV135" s="10"/>
    </row>
    <row r="136" spans="1:48" ht="15.75" thickBot="1">
      <c r="A136" s="11">
        <v>522887.06</v>
      </c>
      <c r="B136" s="3">
        <v>41946</v>
      </c>
      <c r="C136" s="4">
        <v>189</v>
      </c>
      <c r="D136" s="5" t="s">
        <v>244</v>
      </c>
      <c r="E136" s="6" t="s">
        <v>245</v>
      </c>
      <c r="F136" s="7" t="s">
        <v>221</v>
      </c>
      <c r="G136" s="7" t="s">
        <v>246</v>
      </c>
      <c r="H136" s="7"/>
      <c r="I136" s="7" t="s">
        <v>245</v>
      </c>
      <c r="J136" s="7"/>
      <c r="K136" s="7"/>
      <c r="L136" s="7">
        <v>2015</v>
      </c>
      <c r="M136" s="8"/>
      <c r="N136" s="8" t="s">
        <v>223</v>
      </c>
      <c r="O136" s="8" t="s">
        <v>787</v>
      </c>
      <c r="P136" s="8"/>
      <c r="Q136" s="8"/>
      <c r="R136" s="9"/>
      <c r="S136" s="8" t="s">
        <v>42</v>
      </c>
      <c r="T136" s="10"/>
      <c r="U136" s="10"/>
      <c r="V136" s="10"/>
      <c r="W136" s="10"/>
      <c r="X136" s="10"/>
      <c r="Y136" s="10"/>
      <c r="Z136">
        <v>135</v>
      </c>
      <c r="AA136" t="str">
        <f>CONCATENATE("'",I136,"',")</f>
        <v>'92AAP1C',</v>
      </c>
      <c r="AB136" t="str">
        <f>CONCATENATE("'",LEFT(E136,6),"',")</f>
        <v>'92AAP1',</v>
      </c>
      <c r="AC136" t="str">
        <f>LEFT(E136,6)</f>
        <v>92AAP1</v>
      </c>
      <c r="AD136" s="7" t="s">
        <v>221</v>
      </c>
      <c r="AE136" s="7" t="s">
        <v>246</v>
      </c>
      <c r="AF136" s="4">
        <v>189</v>
      </c>
      <c r="AG136" s="14" t="b">
        <f>EXACT(AC136,AQ136)</f>
        <v>1</v>
      </c>
      <c r="AH136" s="16">
        <f>AF136-AJ136</f>
        <v>0</v>
      </c>
      <c r="AI136" s="16" t="b">
        <f>EXACT(TRIM(AE136),TRIM(AL136))</f>
        <v>1</v>
      </c>
      <c r="AJ136">
        <v>189</v>
      </c>
      <c r="AK136" t="s">
        <v>865</v>
      </c>
      <c r="AL136" t="s">
        <v>866</v>
      </c>
      <c r="AM136">
        <v>2</v>
      </c>
      <c r="AN136">
        <v>7.2</v>
      </c>
      <c r="AP136" t="s">
        <v>901</v>
      </c>
      <c r="AQ136" t="s">
        <v>900</v>
      </c>
      <c r="AR136" t="s">
        <v>864</v>
      </c>
      <c r="AS136" s="4">
        <v>189</v>
      </c>
      <c r="AT136" s="7">
        <v>2</v>
      </c>
      <c r="AU136" s="8">
        <v>7.2</v>
      </c>
      <c r="AV136" s="10"/>
    </row>
    <row r="137" spans="1:48" ht="15.75" thickBot="1">
      <c r="A137" s="11">
        <v>652889.25</v>
      </c>
      <c r="B137" s="3">
        <v>41946</v>
      </c>
      <c r="C137" s="4">
        <v>218</v>
      </c>
      <c r="D137" s="5" t="s">
        <v>247</v>
      </c>
      <c r="E137" s="6" t="s">
        <v>248</v>
      </c>
      <c r="F137" s="7" t="s">
        <v>221</v>
      </c>
      <c r="G137" s="7" t="s">
        <v>249</v>
      </c>
      <c r="H137" s="7"/>
      <c r="I137" s="7" t="s">
        <v>248</v>
      </c>
      <c r="J137" s="7"/>
      <c r="K137" s="7"/>
      <c r="L137" s="7">
        <v>2015</v>
      </c>
      <c r="M137" s="8"/>
      <c r="N137" s="8" t="s">
        <v>223</v>
      </c>
      <c r="O137" s="8" t="s">
        <v>788</v>
      </c>
      <c r="P137" s="8"/>
      <c r="Q137" s="8"/>
      <c r="R137" s="9"/>
      <c r="S137" s="8" t="s">
        <v>42</v>
      </c>
      <c r="T137" s="10"/>
      <c r="U137" s="10"/>
      <c r="V137" s="10"/>
      <c r="W137" s="10"/>
      <c r="X137" s="10"/>
      <c r="Y137" s="10"/>
      <c r="Z137">
        <v>136</v>
      </c>
      <c r="AA137" t="str">
        <f>CONCATENATE("'",I137,"',")</f>
        <v>'92AAQ1D',</v>
      </c>
      <c r="AB137" t="str">
        <f>CONCATENATE("'",LEFT(E137,6),"',")</f>
        <v>'92AAQ1',</v>
      </c>
      <c r="AC137" t="str">
        <f>LEFT(E137,6)</f>
        <v>92AAQ1</v>
      </c>
      <c r="AD137" s="7" t="s">
        <v>221</v>
      </c>
      <c r="AE137" s="7" t="s">
        <v>249</v>
      </c>
      <c r="AF137" s="4">
        <v>218</v>
      </c>
      <c r="AG137" s="14" t="b">
        <f>EXACT(AC137,AQ137)</f>
        <v>1</v>
      </c>
      <c r="AH137" s="16">
        <f>AF137-AJ137</f>
        <v>0</v>
      </c>
      <c r="AI137" s="16" t="b">
        <f>EXACT(TRIM(AE137),TRIM(AL137))</f>
        <v>1</v>
      </c>
      <c r="AJ137">
        <v>218</v>
      </c>
      <c r="AK137" t="s">
        <v>865</v>
      </c>
      <c r="AL137" t="s">
        <v>875</v>
      </c>
      <c r="AM137">
        <v>2</v>
      </c>
      <c r="AN137">
        <v>8.3000000000000007</v>
      </c>
      <c r="AP137" t="s">
        <v>902</v>
      </c>
      <c r="AQ137" t="s">
        <v>903</v>
      </c>
      <c r="AR137" t="s">
        <v>874</v>
      </c>
      <c r="AS137" s="4">
        <v>218</v>
      </c>
      <c r="AT137" s="7">
        <v>2</v>
      </c>
      <c r="AU137" s="8">
        <v>8.3000000000000007</v>
      </c>
      <c r="AV137" s="10"/>
    </row>
    <row r="138" spans="1:48" ht="15.75" thickBot="1">
      <c r="A138" s="11">
        <v>487438.88</v>
      </c>
      <c r="B138" s="3">
        <v>41946</v>
      </c>
      <c r="C138" s="4">
        <v>207</v>
      </c>
      <c r="D138" s="5" t="s">
        <v>431</v>
      </c>
      <c r="E138" s="6" t="s">
        <v>388</v>
      </c>
      <c r="F138" s="7" t="s">
        <v>379</v>
      </c>
      <c r="G138" s="7" t="s">
        <v>432</v>
      </c>
      <c r="H138" s="7"/>
      <c r="I138" s="7" t="s">
        <v>388</v>
      </c>
      <c r="J138" s="7"/>
      <c r="K138" s="7"/>
      <c r="L138" s="7">
        <v>2015</v>
      </c>
      <c r="M138" s="8"/>
      <c r="N138" s="8" t="s">
        <v>380</v>
      </c>
      <c r="O138" s="8" t="s">
        <v>812</v>
      </c>
      <c r="P138" s="8"/>
      <c r="Q138" s="8"/>
      <c r="R138" s="9"/>
      <c r="S138" s="8" t="s">
        <v>42</v>
      </c>
      <c r="T138" s="10"/>
      <c r="U138" s="10"/>
      <c r="V138" s="10"/>
      <c r="W138" s="10"/>
      <c r="X138" s="10"/>
      <c r="Y138" s="10"/>
      <c r="Z138">
        <v>137</v>
      </c>
      <c r="AA138" t="str">
        <f>CONCATENATE("'",I138,"',")</f>
        <v>'95BAB1F',</v>
      </c>
      <c r="AB138" t="str">
        <f>CONCATENATE("'",LEFT(E138,6),"',")</f>
        <v>'95BAB1',</v>
      </c>
      <c r="AC138" t="str">
        <f>LEFT(E138,6)</f>
        <v>95BAB1</v>
      </c>
      <c r="AD138" s="7" t="s">
        <v>379</v>
      </c>
      <c r="AE138" s="7" t="s">
        <v>432</v>
      </c>
      <c r="AF138" s="4">
        <v>207</v>
      </c>
      <c r="AG138" s="14" t="b">
        <f>EXACT(AC138,AQ138)</f>
        <v>1</v>
      </c>
      <c r="AH138" s="16">
        <f>AF138-AJ138</f>
        <v>0</v>
      </c>
      <c r="AI138" s="16" t="b">
        <f>EXACT(TRIM(AE138),TRIM(AL138))</f>
        <v>1</v>
      </c>
      <c r="AJ138">
        <v>207</v>
      </c>
      <c r="AK138" t="s">
        <v>913</v>
      </c>
      <c r="AL138" t="s">
        <v>917</v>
      </c>
      <c r="AM138">
        <v>7</v>
      </c>
      <c r="AN138">
        <v>8.8000000000000007</v>
      </c>
      <c r="AP138" t="s">
        <v>844</v>
      </c>
      <c r="AQ138" t="s">
        <v>919</v>
      </c>
      <c r="AR138" t="s">
        <v>916</v>
      </c>
      <c r="AS138" s="4">
        <v>207</v>
      </c>
      <c r="AT138" s="7">
        <v>7</v>
      </c>
      <c r="AU138" s="8">
        <v>8.8000000000000007</v>
      </c>
      <c r="AV138" s="10"/>
    </row>
    <row r="139" spans="1:48" ht="15.75" thickBot="1">
      <c r="A139" s="11">
        <v>497250</v>
      </c>
      <c r="B139" s="3">
        <v>41946</v>
      </c>
      <c r="C139" s="4">
        <v>159</v>
      </c>
      <c r="D139" s="5" t="s">
        <v>433</v>
      </c>
      <c r="E139" s="6" t="s">
        <v>390</v>
      </c>
      <c r="F139" s="7" t="s">
        <v>379</v>
      </c>
      <c r="G139" s="7" t="s">
        <v>434</v>
      </c>
      <c r="H139" s="7"/>
      <c r="I139" s="7" t="s">
        <v>390</v>
      </c>
      <c r="J139" s="7"/>
      <c r="K139" s="7"/>
      <c r="L139" s="7">
        <v>2015</v>
      </c>
      <c r="M139" s="8"/>
      <c r="N139" s="8" t="s">
        <v>380</v>
      </c>
      <c r="O139" s="8" t="s">
        <v>813</v>
      </c>
      <c r="P139" s="8"/>
      <c r="Q139" s="8"/>
      <c r="R139" s="9"/>
      <c r="S139" s="8" t="s">
        <v>42</v>
      </c>
      <c r="T139" s="10"/>
      <c r="U139" s="10"/>
      <c r="V139" s="10"/>
      <c r="W139" s="10"/>
      <c r="X139" s="10"/>
      <c r="Y139" s="10"/>
      <c r="Z139">
        <v>138</v>
      </c>
      <c r="AA139" t="str">
        <f>CONCATENATE("'",I139,"',")</f>
        <v>'95BAD1FA',</v>
      </c>
      <c r="AB139" t="str">
        <f>CONCATENATE("'",LEFT(E139,6),"',")</f>
        <v>'95BAD1',</v>
      </c>
      <c r="AC139" t="str">
        <f>LEFT(E139,6)</f>
        <v>95BAD1</v>
      </c>
      <c r="AD139" s="7" t="s">
        <v>379</v>
      </c>
      <c r="AE139" s="7" t="s">
        <v>434</v>
      </c>
      <c r="AF139" s="4">
        <v>159</v>
      </c>
      <c r="AG139" s="14" t="b">
        <f>EXACT(AC139,AQ139)</f>
        <v>1</v>
      </c>
      <c r="AH139" s="16">
        <f>AF139-AJ139</f>
        <v>0</v>
      </c>
      <c r="AI139" s="16" t="b">
        <f>EXACT(TRIM(AE139),TRIM(AL139))</f>
        <v>1</v>
      </c>
      <c r="AJ139">
        <v>159</v>
      </c>
      <c r="AK139" t="s">
        <v>913</v>
      </c>
      <c r="AL139" t="s">
        <v>923</v>
      </c>
      <c r="AM139">
        <v>6</v>
      </c>
      <c r="AN139">
        <v>6.1</v>
      </c>
      <c r="AP139" t="s">
        <v>57</v>
      </c>
      <c r="AQ139" t="s">
        <v>925</v>
      </c>
      <c r="AR139" t="s">
        <v>922</v>
      </c>
      <c r="AS139" s="4">
        <v>159</v>
      </c>
      <c r="AT139" s="7">
        <v>6</v>
      </c>
      <c r="AU139" s="8">
        <v>6.1</v>
      </c>
      <c r="AV139" s="10"/>
    </row>
    <row r="140" spans="1:48" ht="15.75" thickBot="1">
      <c r="A140" s="11">
        <v>497250</v>
      </c>
      <c r="B140" s="3">
        <v>41946</v>
      </c>
      <c r="C140" s="4">
        <v>161</v>
      </c>
      <c r="D140" s="5" t="s">
        <v>433</v>
      </c>
      <c r="E140" s="6" t="s">
        <v>392</v>
      </c>
      <c r="F140" s="7" t="s">
        <v>379</v>
      </c>
      <c r="G140" s="7" t="s">
        <v>434</v>
      </c>
      <c r="H140" s="7"/>
      <c r="I140" s="7" t="s">
        <v>392</v>
      </c>
      <c r="J140" s="7"/>
      <c r="K140" s="7"/>
      <c r="L140" s="7">
        <v>2015</v>
      </c>
      <c r="M140" s="8"/>
      <c r="N140" s="8" t="s">
        <v>380</v>
      </c>
      <c r="O140" s="8" t="s">
        <v>813</v>
      </c>
      <c r="P140" s="8"/>
      <c r="Q140" s="8"/>
      <c r="R140" s="9"/>
      <c r="S140" s="8" t="s">
        <v>42</v>
      </c>
      <c r="T140" s="10"/>
      <c r="U140" s="10"/>
      <c r="V140" s="10"/>
      <c r="W140" s="10"/>
      <c r="X140" s="10"/>
      <c r="Y140" s="10"/>
      <c r="Z140">
        <v>139</v>
      </c>
      <c r="AA140" t="str">
        <f>CONCATENATE("'",I140,"',")</f>
        <v>'95BAD1FB',</v>
      </c>
      <c r="AB140" t="str">
        <f>CONCATENATE("'",LEFT(E140,6),"',")</f>
        <v>'95BAD1',</v>
      </c>
      <c r="AC140" t="str">
        <f>LEFT(E140,6)</f>
        <v>95BAD1</v>
      </c>
      <c r="AD140" s="7" t="s">
        <v>379</v>
      </c>
      <c r="AE140" s="7" t="s">
        <v>434</v>
      </c>
      <c r="AF140" s="4">
        <v>161</v>
      </c>
      <c r="AG140" s="14" t="b">
        <f>EXACT(AC140,AQ140)</f>
        <v>1</v>
      </c>
      <c r="AH140" s="16">
        <f>AF140-AJ140</f>
        <v>0</v>
      </c>
      <c r="AI140" s="16" t="b">
        <f>EXACT(TRIM(AE140),TRIM(AL140))</f>
        <v>1</v>
      </c>
      <c r="AJ140">
        <v>161</v>
      </c>
      <c r="AK140" t="s">
        <v>913</v>
      </c>
      <c r="AL140" t="s">
        <v>923</v>
      </c>
      <c r="AM140">
        <v>7</v>
      </c>
      <c r="AN140">
        <v>6.1</v>
      </c>
      <c r="AP140" t="s">
        <v>57</v>
      </c>
      <c r="AQ140" t="s">
        <v>925</v>
      </c>
      <c r="AR140" t="s">
        <v>922</v>
      </c>
      <c r="AS140" s="4">
        <v>161</v>
      </c>
      <c r="AT140" s="7">
        <v>7</v>
      </c>
      <c r="AU140" s="8">
        <v>6.1</v>
      </c>
      <c r="AV140" s="10"/>
    </row>
    <row r="141" spans="1:48" ht="15.75" thickBot="1">
      <c r="A141" s="11">
        <v>665014.5</v>
      </c>
      <c r="B141" s="3">
        <v>41946</v>
      </c>
      <c r="C141" s="4">
        <v>208</v>
      </c>
      <c r="D141" s="5" t="s">
        <v>416</v>
      </c>
      <c r="E141" s="6" t="s">
        <v>394</v>
      </c>
      <c r="F141" s="7" t="s">
        <v>379</v>
      </c>
      <c r="G141" s="7" t="s">
        <v>417</v>
      </c>
      <c r="H141" s="7"/>
      <c r="I141" s="7" t="s">
        <v>394</v>
      </c>
      <c r="J141" s="7"/>
      <c r="K141" s="7"/>
      <c r="L141" s="7">
        <v>2015</v>
      </c>
      <c r="M141" s="8"/>
      <c r="N141" s="8" t="s">
        <v>380</v>
      </c>
      <c r="O141" s="8" t="s">
        <v>808</v>
      </c>
      <c r="P141" s="8"/>
      <c r="Q141" s="8"/>
      <c r="R141" s="9"/>
      <c r="S141" s="8" t="s">
        <v>42</v>
      </c>
      <c r="T141" s="10"/>
      <c r="U141" s="10"/>
      <c r="V141" s="10"/>
      <c r="W141" s="10"/>
      <c r="X141" s="10"/>
      <c r="Y141" s="10"/>
      <c r="Z141">
        <v>140</v>
      </c>
      <c r="AA141" t="str">
        <f>CONCATENATE("'",I141,"',")</f>
        <v>'95BAF1F',</v>
      </c>
      <c r="AB141" t="str">
        <f>CONCATENATE("'",LEFT(E141,6),"',")</f>
        <v>'95BAF1',</v>
      </c>
      <c r="AC141" t="str">
        <f>LEFT(E141,6)</f>
        <v>95BAF1</v>
      </c>
      <c r="AD141" s="7" t="s">
        <v>379</v>
      </c>
      <c r="AE141" s="7" t="s">
        <v>417</v>
      </c>
      <c r="AF141" s="4">
        <v>208</v>
      </c>
      <c r="AG141" s="14" t="b">
        <f>EXACT(AC141,AQ141)</f>
        <v>1</v>
      </c>
      <c r="AH141" s="16">
        <f>AF141-AJ141</f>
        <v>0</v>
      </c>
      <c r="AI141" s="16" t="b">
        <f>EXACT(TRIM(AE141),TRIM(AL141))</f>
        <v>1</v>
      </c>
      <c r="AJ141">
        <v>208</v>
      </c>
      <c r="AK141" t="s">
        <v>913</v>
      </c>
      <c r="AL141" t="s">
        <v>928</v>
      </c>
      <c r="AM141">
        <v>6</v>
      </c>
      <c r="AN141">
        <v>8.9</v>
      </c>
      <c r="AP141" t="s">
        <v>932</v>
      </c>
      <c r="AQ141" t="s">
        <v>930</v>
      </c>
      <c r="AR141" t="s">
        <v>927</v>
      </c>
      <c r="AS141" s="4">
        <v>208</v>
      </c>
      <c r="AT141" s="7">
        <v>6</v>
      </c>
      <c r="AU141" s="8">
        <v>8.9</v>
      </c>
      <c r="AV141" s="10"/>
    </row>
    <row r="142" spans="1:48" ht="15.75" thickBot="1">
      <c r="A142" s="11">
        <v>687792.38</v>
      </c>
      <c r="B142" s="3">
        <v>41946</v>
      </c>
      <c r="C142" s="4">
        <v>196</v>
      </c>
      <c r="D142" s="5" t="s">
        <v>250</v>
      </c>
      <c r="E142" s="6" t="s">
        <v>251</v>
      </c>
      <c r="F142" s="7" t="s">
        <v>460</v>
      </c>
      <c r="G142" s="7" t="s">
        <v>252</v>
      </c>
      <c r="H142" s="7"/>
      <c r="I142" s="7" t="s">
        <v>251</v>
      </c>
      <c r="J142" s="7"/>
      <c r="K142" s="7"/>
      <c r="L142" s="7">
        <v>2015</v>
      </c>
      <c r="M142" s="8"/>
      <c r="N142" s="8" t="s">
        <v>223</v>
      </c>
      <c r="O142" s="8" t="s">
        <v>789</v>
      </c>
      <c r="P142" s="8"/>
      <c r="Q142" s="8"/>
      <c r="R142" s="9"/>
      <c r="S142" s="8" t="s">
        <v>42</v>
      </c>
      <c r="T142" s="10"/>
      <c r="U142" s="10"/>
      <c r="V142" s="10"/>
      <c r="W142" s="10"/>
      <c r="X142" s="10"/>
      <c r="Y142" s="10"/>
      <c r="Z142">
        <v>141</v>
      </c>
      <c r="AA142" t="str">
        <f>CONCATENATE("'",I142,"',")</f>
        <v>'970110E',</v>
      </c>
      <c r="AB142" t="str">
        <f>CONCATENATE("'",LEFT(E142,6),"',")</f>
        <v>'970110',</v>
      </c>
      <c r="AC142" t="str">
        <f>LEFT(E142,6)</f>
        <v>970110</v>
      </c>
      <c r="AD142" s="7" t="s">
        <v>460</v>
      </c>
      <c r="AE142" s="7" t="s">
        <v>252</v>
      </c>
      <c r="AF142" s="4">
        <v>196</v>
      </c>
      <c r="AG142" s="14" t="b">
        <f>EXACT(AC142,AQ142)</f>
        <v>1</v>
      </c>
      <c r="AH142" s="16">
        <f>AF142-AJ142</f>
        <v>0</v>
      </c>
      <c r="AI142" s="16" t="b">
        <f>EXACT(TRIM(AE142),TRIM(AL142))</f>
        <v>1</v>
      </c>
      <c r="AJ142">
        <v>196</v>
      </c>
      <c r="AK142">
        <v>970</v>
      </c>
      <c r="AL142" t="s">
        <v>940</v>
      </c>
      <c r="AM142">
        <v>3</v>
      </c>
      <c r="AN142">
        <v>8.4</v>
      </c>
      <c r="AP142" t="s">
        <v>941</v>
      </c>
      <c r="AQ142">
        <v>970110</v>
      </c>
      <c r="AR142" t="s">
        <v>938</v>
      </c>
      <c r="AS142" s="4">
        <v>196</v>
      </c>
      <c r="AT142" s="7">
        <v>3</v>
      </c>
      <c r="AU142" s="8">
        <v>8.4</v>
      </c>
      <c r="AV142" s="10"/>
    </row>
    <row r="143" spans="1:48" ht="15.75" thickBot="1">
      <c r="A143" s="11">
        <v>837981</v>
      </c>
      <c r="B143" s="3">
        <v>41946</v>
      </c>
      <c r="C143" s="4">
        <v>204</v>
      </c>
      <c r="D143" s="5" t="s">
        <v>253</v>
      </c>
      <c r="E143" s="6" t="s">
        <v>254</v>
      </c>
      <c r="F143" s="7" t="s">
        <v>460</v>
      </c>
      <c r="G143" s="7" t="s">
        <v>255</v>
      </c>
      <c r="H143" s="7"/>
      <c r="I143" s="7" t="s">
        <v>254</v>
      </c>
      <c r="J143" s="7"/>
      <c r="K143" s="7"/>
      <c r="L143" s="7">
        <v>2015</v>
      </c>
      <c r="M143" s="8"/>
      <c r="N143" s="8" t="s">
        <v>223</v>
      </c>
      <c r="O143" s="8" t="s">
        <v>790</v>
      </c>
      <c r="P143" s="8"/>
      <c r="Q143" s="8"/>
      <c r="R143" s="9"/>
      <c r="S143" s="8" t="s">
        <v>42</v>
      </c>
      <c r="T143" s="10"/>
      <c r="U143" s="10"/>
      <c r="V143" s="10"/>
      <c r="W143" s="10"/>
      <c r="X143" s="10"/>
      <c r="Y143" s="10"/>
      <c r="Z143">
        <v>142</v>
      </c>
      <c r="AA143" t="str">
        <f>CONCATENATE("'",I143,"',")</f>
        <v>'970120E',</v>
      </c>
      <c r="AB143" t="str">
        <f>CONCATENATE("'",LEFT(E143,6),"',")</f>
        <v>'970120',</v>
      </c>
      <c r="AC143" t="str">
        <f>LEFT(E143,6)</f>
        <v>970120</v>
      </c>
      <c r="AD143" s="7" t="s">
        <v>460</v>
      </c>
      <c r="AE143" s="7" t="s">
        <v>255</v>
      </c>
      <c r="AF143" s="4">
        <v>204</v>
      </c>
      <c r="AG143" s="14" t="b">
        <f>EXACT(AC143,AQ143)</f>
        <v>1</v>
      </c>
      <c r="AH143" s="16">
        <f>AF143-AJ143</f>
        <v>0</v>
      </c>
      <c r="AI143" s="16" t="b">
        <f>EXACT(TRIM(AE143),TRIM(AL143))</f>
        <v>1</v>
      </c>
      <c r="AJ143">
        <v>204</v>
      </c>
      <c r="AK143">
        <v>970</v>
      </c>
      <c r="AL143" t="s">
        <v>946</v>
      </c>
      <c r="AM143">
        <v>3</v>
      </c>
      <c r="AN143">
        <v>8.6999999999999993</v>
      </c>
      <c r="AP143" t="s">
        <v>947</v>
      </c>
      <c r="AQ143">
        <v>970120</v>
      </c>
      <c r="AR143" t="s">
        <v>942</v>
      </c>
      <c r="AS143" s="4">
        <v>204</v>
      </c>
      <c r="AT143" s="7">
        <v>3</v>
      </c>
      <c r="AU143" s="8">
        <v>8.6999999999999993</v>
      </c>
      <c r="AV143" s="10"/>
    </row>
    <row r="144" spans="1:48" ht="15.75" thickBot="1">
      <c r="A144" s="11">
        <v>853128</v>
      </c>
      <c r="B144" s="3">
        <v>41946</v>
      </c>
      <c r="C144" s="4">
        <v>0</v>
      </c>
      <c r="D144" s="5" t="s">
        <v>435</v>
      </c>
      <c r="E144" s="6" t="s">
        <v>436</v>
      </c>
      <c r="F144" s="7" t="s">
        <v>460</v>
      </c>
      <c r="G144" s="7" t="s">
        <v>437</v>
      </c>
      <c r="H144" s="7"/>
      <c r="I144" s="7" t="s">
        <v>436</v>
      </c>
      <c r="J144" s="7"/>
      <c r="K144" s="7"/>
      <c r="L144" s="7">
        <v>2015</v>
      </c>
      <c r="M144" s="8"/>
      <c r="N144" s="8" t="s">
        <v>380</v>
      </c>
      <c r="O144" s="8" t="s">
        <v>724</v>
      </c>
      <c r="P144" s="8"/>
      <c r="Q144" s="8"/>
      <c r="R144" s="9"/>
      <c r="S144" s="8" t="s">
        <v>42</v>
      </c>
      <c r="T144" s="10"/>
      <c r="U144" s="10"/>
      <c r="V144" s="10"/>
      <c r="W144" s="10"/>
      <c r="X144" s="10"/>
      <c r="Y144" s="10"/>
      <c r="Z144">
        <v>143</v>
      </c>
      <c r="AA144" t="str">
        <f>CONCATENATE("'",I144,"',")</f>
        <v>'970130E',</v>
      </c>
      <c r="AB144" t="str">
        <f>CONCATENATE("'",LEFT(E144,6),"',")</f>
        <v>'970130',</v>
      </c>
      <c r="AC144" t="str">
        <f>LEFT(E144,6)</f>
        <v>970130</v>
      </c>
      <c r="AD144" s="7" t="s">
        <v>460</v>
      </c>
      <c r="AE144" s="7" t="s">
        <v>437</v>
      </c>
      <c r="AF144" s="4">
        <v>0</v>
      </c>
      <c r="AG144" s="14" t="b">
        <f>EXACT(AC144,AQ144)</f>
        <v>1</v>
      </c>
      <c r="AH144" s="16">
        <f>AF144-AJ144</f>
        <v>-71</v>
      </c>
      <c r="AI144" s="16" t="b">
        <f>EXACT(TRIM(AE144),TRIM(AL144))</f>
        <v>1</v>
      </c>
      <c r="AJ144">
        <v>71</v>
      </c>
      <c r="AK144">
        <v>970</v>
      </c>
      <c r="AL144" t="s">
        <v>1139</v>
      </c>
      <c r="AM144">
        <v>4</v>
      </c>
      <c r="AN144">
        <v>3.1</v>
      </c>
      <c r="AO144">
        <v>36</v>
      </c>
      <c r="AP144" t="s">
        <v>849</v>
      </c>
      <c r="AQ144">
        <v>970130</v>
      </c>
      <c r="AR144" t="s">
        <v>1138</v>
      </c>
      <c r="AS144" s="4">
        <v>71</v>
      </c>
      <c r="AT144" s="7">
        <v>4</v>
      </c>
      <c r="AU144" s="8">
        <v>3.1</v>
      </c>
      <c r="AV144" s="10">
        <v>36</v>
      </c>
    </row>
    <row r="145" spans="1:48" ht="15.75" thickBot="1">
      <c r="A145" s="11">
        <v>676432.13</v>
      </c>
      <c r="B145" s="3">
        <v>41946</v>
      </c>
      <c r="C145" s="4">
        <v>166</v>
      </c>
      <c r="D145" s="5" t="s">
        <v>256</v>
      </c>
      <c r="E145" s="6" t="s">
        <v>257</v>
      </c>
      <c r="F145" s="7" t="s">
        <v>460</v>
      </c>
      <c r="G145" s="7" t="s">
        <v>258</v>
      </c>
      <c r="H145" s="7"/>
      <c r="I145" s="7" t="s">
        <v>257</v>
      </c>
      <c r="J145" s="7"/>
      <c r="K145" s="7"/>
      <c r="L145" s="7">
        <v>2015</v>
      </c>
      <c r="M145" s="8"/>
      <c r="N145" s="8" t="s">
        <v>223</v>
      </c>
      <c r="O145" s="8" t="s">
        <v>791</v>
      </c>
      <c r="P145" s="8"/>
      <c r="Q145" s="8"/>
      <c r="R145" s="9"/>
      <c r="S145" s="8" t="s">
        <v>42</v>
      </c>
      <c r="T145" s="10"/>
      <c r="U145" s="10"/>
      <c r="V145" s="10"/>
      <c r="W145" s="10"/>
      <c r="X145" s="10"/>
      <c r="Y145" s="10"/>
      <c r="Z145">
        <v>144</v>
      </c>
      <c r="AA145" t="str">
        <f>CONCATENATE("'",I145,"',")</f>
        <v>'970140E',</v>
      </c>
      <c r="AB145" t="str">
        <f>CONCATENATE("'",LEFT(E145,6),"',")</f>
        <v>'970140',</v>
      </c>
      <c r="AC145" t="str">
        <f>LEFT(E145,6)</f>
        <v>970140</v>
      </c>
      <c r="AD145" s="7" t="s">
        <v>460</v>
      </c>
      <c r="AE145" s="7" t="s">
        <v>258</v>
      </c>
      <c r="AF145" s="4">
        <v>166</v>
      </c>
      <c r="AG145" s="14" t="b">
        <f>EXACT(AC145,AQ145)</f>
        <v>1</v>
      </c>
      <c r="AH145" s="16">
        <f>AF145-AJ145</f>
        <v>0</v>
      </c>
      <c r="AI145" s="16" t="b">
        <f>EXACT(TRIM(AE145),TRIM(AL145))</f>
        <v>1</v>
      </c>
      <c r="AJ145">
        <v>166</v>
      </c>
      <c r="AK145">
        <v>970</v>
      </c>
      <c r="AL145" t="s">
        <v>1103</v>
      </c>
      <c r="AM145">
        <v>3</v>
      </c>
      <c r="AN145">
        <v>6.3</v>
      </c>
      <c r="AP145" t="s">
        <v>1104</v>
      </c>
      <c r="AQ145">
        <v>970140</v>
      </c>
      <c r="AR145" t="s">
        <v>952</v>
      </c>
      <c r="AS145" s="4">
        <v>166</v>
      </c>
      <c r="AT145" s="7">
        <v>3</v>
      </c>
      <c r="AU145" s="8">
        <v>6.3</v>
      </c>
      <c r="AV145" s="10"/>
    </row>
    <row r="146" spans="1:48" ht="15.75" thickBot="1">
      <c r="A146" s="11">
        <v>718373.25</v>
      </c>
      <c r="B146" s="3">
        <v>41946</v>
      </c>
      <c r="C146" s="4">
        <v>169</v>
      </c>
      <c r="D146" s="5" t="s">
        <v>385</v>
      </c>
      <c r="E146" s="6" t="s">
        <v>386</v>
      </c>
      <c r="F146" s="7" t="s">
        <v>460</v>
      </c>
      <c r="G146" s="7" t="s">
        <v>387</v>
      </c>
      <c r="H146" s="7"/>
      <c r="I146" s="7" t="s">
        <v>386</v>
      </c>
      <c r="J146" s="7"/>
      <c r="K146" s="7"/>
      <c r="L146" s="7">
        <v>2015</v>
      </c>
      <c r="M146" s="8"/>
      <c r="N146" s="8" t="s">
        <v>223</v>
      </c>
      <c r="O146" s="8" t="s">
        <v>805</v>
      </c>
      <c r="P146" s="8"/>
      <c r="Q146" s="8"/>
      <c r="R146" s="9"/>
      <c r="S146" s="8" t="s">
        <v>42</v>
      </c>
      <c r="T146" s="10"/>
      <c r="U146" s="10"/>
      <c r="V146" s="10"/>
      <c r="W146" s="10"/>
      <c r="X146" s="10"/>
      <c r="Y146" s="10"/>
      <c r="Z146">
        <v>145</v>
      </c>
      <c r="AA146" t="str">
        <f>CONCATENATE("'",I146,"',")</f>
        <v>'970170E',</v>
      </c>
      <c r="AB146" t="str">
        <f>CONCATENATE("'",LEFT(E146,6),"',")</f>
        <v>'970170',</v>
      </c>
      <c r="AC146" t="str">
        <f>LEFT(E146,6)</f>
        <v>970170</v>
      </c>
      <c r="AD146" s="7" t="s">
        <v>460</v>
      </c>
      <c r="AE146" s="7" t="s">
        <v>387</v>
      </c>
      <c r="AF146" s="4">
        <v>169</v>
      </c>
      <c r="AG146" s="14" t="b">
        <f>EXACT(AC146,AQ146)</f>
        <v>1</v>
      </c>
      <c r="AH146" s="16">
        <f>AF146-AJ146</f>
        <v>0</v>
      </c>
      <c r="AI146" s="16" t="b">
        <f>EXACT(TRIM(AE146),TRIM(AL146))</f>
        <v>1</v>
      </c>
      <c r="AJ146">
        <v>169</v>
      </c>
      <c r="AK146">
        <v>970</v>
      </c>
      <c r="AL146" t="s">
        <v>953</v>
      </c>
      <c r="AM146">
        <v>3</v>
      </c>
      <c r="AN146">
        <v>6.4</v>
      </c>
      <c r="AP146" t="s">
        <v>954</v>
      </c>
      <c r="AQ146">
        <v>970170</v>
      </c>
      <c r="AR146" t="s">
        <v>952</v>
      </c>
      <c r="AS146" s="4">
        <v>169</v>
      </c>
      <c r="AT146" s="7">
        <v>3</v>
      </c>
      <c r="AU146" s="8">
        <v>6.4</v>
      </c>
      <c r="AV146" s="10"/>
    </row>
    <row r="147" spans="1:48" ht="15.75" thickBot="1">
      <c r="A147" s="11">
        <v>730699.31</v>
      </c>
      <c r="B147" s="3">
        <v>41946</v>
      </c>
      <c r="C147" s="4">
        <v>203</v>
      </c>
      <c r="D147" s="5" t="s">
        <v>259</v>
      </c>
      <c r="E147" s="6" t="s">
        <v>260</v>
      </c>
      <c r="F147" s="7" t="s">
        <v>460</v>
      </c>
      <c r="G147" s="7" t="s">
        <v>261</v>
      </c>
      <c r="H147" s="7"/>
      <c r="I147" s="7" t="s">
        <v>260</v>
      </c>
      <c r="J147" s="7"/>
      <c r="K147" s="7"/>
      <c r="L147" s="7">
        <v>2015</v>
      </c>
      <c r="M147" s="8"/>
      <c r="N147" s="8" t="s">
        <v>223</v>
      </c>
      <c r="O147" s="8" t="s">
        <v>789</v>
      </c>
      <c r="P147" s="8"/>
      <c r="Q147" s="8"/>
      <c r="R147" s="9"/>
      <c r="S147" s="8" t="s">
        <v>42</v>
      </c>
      <c r="T147" s="10"/>
      <c r="U147" s="10"/>
      <c r="V147" s="10"/>
      <c r="W147" s="10"/>
      <c r="X147" s="10"/>
      <c r="Y147" s="10"/>
      <c r="Z147">
        <v>146</v>
      </c>
      <c r="AA147" t="str">
        <f>CONCATENATE("'",I147,"',")</f>
        <v>'970410E',</v>
      </c>
      <c r="AB147" t="str">
        <f>CONCATENATE("'",LEFT(E147,6),"',")</f>
        <v>'970410',</v>
      </c>
      <c r="AC147" t="str">
        <f>LEFT(E147,6)</f>
        <v>970410</v>
      </c>
      <c r="AD147" s="7" t="s">
        <v>460</v>
      </c>
      <c r="AE147" s="7" t="s">
        <v>261</v>
      </c>
      <c r="AF147" s="4">
        <v>203</v>
      </c>
      <c r="AG147" s="14" t="b">
        <f>EXACT(AC147,AQ147)</f>
        <v>1</v>
      </c>
      <c r="AH147" s="16">
        <f>AF147-AJ147</f>
        <v>0</v>
      </c>
      <c r="AI147" s="16" t="b">
        <f>EXACT(TRIM(AE147),TRIM(AL147))</f>
        <v>1</v>
      </c>
      <c r="AJ147">
        <v>203</v>
      </c>
      <c r="AK147">
        <v>970</v>
      </c>
      <c r="AL147" t="s">
        <v>956</v>
      </c>
      <c r="AM147">
        <v>3</v>
      </c>
      <c r="AN147">
        <v>8.6999999999999993</v>
      </c>
      <c r="AP147" t="s">
        <v>957</v>
      </c>
      <c r="AQ147">
        <v>970410</v>
      </c>
      <c r="AR147" t="s">
        <v>955</v>
      </c>
      <c r="AS147" s="4">
        <v>203</v>
      </c>
      <c r="AT147" s="7">
        <v>3</v>
      </c>
      <c r="AU147" s="8">
        <v>8.6999999999999993</v>
      </c>
      <c r="AV147" s="10"/>
    </row>
    <row r="148" spans="1:48" ht="15.75" thickBot="1">
      <c r="A148" s="11">
        <v>882150.19</v>
      </c>
      <c r="B148" s="3">
        <v>41946</v>
      </c>
      <c r="C148" s="4">
        <v>208</v>
      </c>
      <c r="D148" s="5" t="s">
        <v>262</v>
      </c>
      <c r="E148" s="6" t="s">
        <v>263</v>
      </c>
      <c r="F148" s="7" t="s">
        <v>460</v>
      </c>
      <c r="G148" s="7" t="s">
        <v>264</v>
      </c>
      <c r="H148" s="7"/>
      <c r="I148" s="7" t="s">
        <v>263</v>
      </c>
      <c r="J148" s="7"/>
      <c r="K148" s="7"/>
      <c r="L148" s="7">
        <v>2015</v>
      </c>
      <c r="M148" s="8"/>
      <c r="N148" s="8" t="s">
        <v>223</v>
      </c>
      <c r="O148" s="8" t="s">
        <v>790</v>
      </c>
      <c r="P148" s="8"/>
      <c r="Q148" s="8"/>
      <c r="R148" s="9"/>
      <c r="S148" s="8" t="s">
        <v>42</v>
      </c>
      <c r="T148" s="10"/>
      <c r="U148" s="10"/>
      <c r="V148" s="10"/>
      <c r="W148" s="10"/>
      <c r="X148" s="10"/>
      <c r="Y148" s="10"/>
      <c r="Z148">
        <v>147</v>
      </c>
      <c r="AA148" t="str">
        <f>CONCATENATE("'",I148,"',")</f>
        <v>'970420E',</v>
      </c>
      <c r="AB148" t="str">
        <f>CONCATENATE("'",LEFT(E148,6),"',")</f>
        <v>'970420',</v>
      </c>
      <c r="AC148" t="str">
        <f>LEFT(E148,6)</f>
        <v>970420</v>
      </c>
      <c r="AD148" s="7" t="s">
        <v>460</v>
      </c>
      <c r="AE148" s="7" t="s">
        <v>264</v>
      </c>
      <c r="AF148" s="4">
        <v>208</v>
      </c>
      <c r="AG148" s="14" t="b">
        <f>EXACT(AC148,AQ148)</f>
        <v>1</v>
      </c>
      <c r="AH148" s="16">
        <f>AF148-AJ148</f>
        <v>0</v>
      </c>
      <c r="AI148" s="16" t="b">
        <f>EXACT(TRIM(AE148),TRIM(AL148))</f>
        <v>1</v>
      </c>
      <c r="AJ148">
        <v>208</v>
      </c>
      <c r="AK148">
        <v>970</v>
      </c>
      <c r="AL148" t="s">
        <v>961</v>
      </c>
      <c r="AM148">
        <v>3</v>
      </c>
      <c r="AN148">
        <v>8.9</v>
      </c>
      <c r="AP148" t="s">
        <v>962</v>
      </c>
      <c r="AQ148">
        <v>970420</v>
      </c>
      <c r="AR148" t="s">
        <v>958</v>
      </c>
      <c r="AS148" s="4">
        <v>208</v>
      </c>
      <c r="AT148" s="7">
        <v>3</v>
      </c>
      <c r="AU148" s="8">
        <v>8.9</v>
      </c>
      <c r="AV148" s="10"/>
    </row>
    <row r="149" spans="1:48" ht="15.75" thickBot="1">
      <c r="A149" s="11">
        <v>1196421.75</v>
      </c>
      <c r="B149" s="3">
        <v>41946</v>
      </c>
      <c r="C149" s="4">
        <v>239</v>
      </c>
      <c r="D149" s="5" t="s">
        <v>265</v>
      </c>
      <c r="E149" s="6" t="s">
        <v>266</v>
      </c>
      <c r="F149" s="7" t="s">
        <v>460</v>
      </c>
      <c r="G149" s="7" t="s">
        <v>267</v>
      </c>
      <c r="H149" s="7"/>
      <c r="I149" s="7" t="s">
        <v>266</v>
      </c>
      <c r="J149" s="7"/>
      <c r="K149" s="7"/>
      <c r="L149" s="7">
        <v>2015</v>
      </c>
      <c r="M149" s="8"/>
      <c r="N149" s="8" t="s">
        <v>223</v>
      </c>
      <c r="O149" s="8" t="s">
        <v>792</v>
      </c>
      <c r="P149" s="8"/>
      <c r="Q149" s="8"/>
      <c r="R149" s="9"/>
      <c r="S149" s="8" t="s">
        <v>42</v>
      </c>
      <c r="T149" s="10"/>
      <c r="U149" s="10"/>
      <c r="V149" s="10"/>
      <c r="W149" s="10"/>
      <c r="X149" s="10"/>
      <c r="Y149" s="10"/>
      <c r="Z149">
        <v>148</v>
      </c>
      <c r="AA149" t="str">
        <f>CONCATENATE("'",I149,"',")</f>
        <v>'970430E',</v>
      </c>
      <c r="AB149" t="str">
        <f>CONCATENATE("'",LEFT(E149,6),"',")</f>
        <v>'970430',</v>
      </c>
      <c r="AC149" t="str">
        <f>LEFT(E149,6)</f>
        <v>970430</v>
      </c>
      <c r="AD149" s="7" t="s">
        <v>460</v>
      </c>
      <c r="AE149" s="7" t="s">
        <v>267</v>
      </c>
      <c r="AF149" s="4">
        <v>239</v>
      </c>
      <c r="AG149" s="14" t="b">
        <f>EXACT(AC149,AQ149)</f>
        <v>1</v>
      </c>
      <c r="AH149" s="16">
        <f>AF149-AJ149</f>
        <v>0</v>
      </c>
      <c r="AI149" s="16" t="b">
        <f>EXACT(TRIM(AE149),TRIM(AL149))</f>
        <v>1</v>
      </c>
      <c r="AJ149">
        <v>239</v>
      </c>
      <c r="AK149">
        <v>970</v>
      </c>
      <c r="AL149" t="s">
        <v>967</v>
      </c>
      <c r="AM149">
        <v>3</v>
      </c>
      <c r="AN149">
        <v>10.199999999999999</v>
      </c>
      <c r="AP149" t="s">
        <v>968</v>
      </c>
      <c r="AQ149">
        <v>970430</v>
      </c>
      <c r="AR149" t="s">
        <v>963</v>
      </c>
      <c r="AS149" s="4">
        <v>239</v>
      </c>
      <c r="AT149" s="7">
        <v>3</v>
      </c>
      <c r="AU149" s="8">
        <v>10.199999999999999</v>
      </c>
      <c r="AV149" s="10"/>
    </row>
    <row r="150" spans="1:48" ht="15.75" thickBot="1">
      <c r="A150" s="11">
        <v>1087877.81</v>
      </c>
      <c r="B150" s="3">
        <v>41946</v>
      </c>
      <c r="C150" s="4">
        <v>210</v>
      </c>
      <c r="D150" s="5" t="s">
        <v>461</v>
      </c>
      <c r="E150" s="6" t="s">
        <v>269</v>
      </c>
      <c r="F150" s="7" t="s">
        <v>460</v>
      </c>
      <c r="G150" s="7" t="s">
        <v>264</v>
      </c>
      <c r="H150" s="7"/>
      <c r="I150" s="7" t="s">
        <v>269</v>
      </c>
      <c r="J150" s="7"/>
      <c r="K150" s="7"/>
      <c r="L150" s="7">
        <v>2015</v>
      </c>
      <c r="M150" s="8"/>
      <c r="N150" s="8" t="s">
        <v>223</v>
      </c>
      <c r="O150" s="8" t="s">
        <v>790</v>
      </c>
      <c r="P150" s="8"/>
      <c r="Q150" s="8"/>
      <c r="R150" s="9"/>
      <c r="S150" s="8" t="s">
        <v>42</v>
      </c>
      <c r="T150" s="10"/>
      <c r="U150" s="10"/>
      <c r="V150" s="10"/>
      <c r="W150" s="10"/>
      <c r="X150" s="10"/>
      <c r="Y150" s="10"/>
      <c r="Z150">
        <v>149</v>
      </c>
      <c r="AA150" t="str">
        <f>CONCATENATE("'",I150,"',")</f>
        <v>'970460E',</v>
      </c>
      <c r="AB150" t="str">
        <f>CONCATENATE("'",LEFT(E150,6),"',")</f>
        <v>'970460',</v>
      </c>
      <c r="AC150" t="str">
        <f>LEFT(E150,6)</f>
        <v>970460</v>
      </c>
      <c r="AD150" s="7" t="s">
        <v>460</v>
      </c>
      <c r="AE150" s="7" t="s">
        <v>264</v>
      </c>
      <c r="AF150" s="4">
        <v>210</v>
      </c>
      <c r="AG150" s="14" t="b">
        <f>EXACT(AC150,AQ150)</f>
        <v>1</v>
      </c>
      <c r="AH150" s="16">
        <f>AF150-AJ150</f>
        <v>0</v>
      </c>
      <c r="AI150" s="16" t="b">
        <f>EXACT(TRIM(AE150),TRIM(AL150))</f>
        <v>1</v>
      </c>
      <c r="AJ150">
        <v>210</v>
      </c>
      <c r="AK150">
        <v>970</v>
      </c>
      <c r="AL150" t="s">
        <v>961</v>
      </c>
      <c r="AM150">
        <v>7</v>
      </c>
      <c r="AN150">
        <v>9</v>
      </c>
      <c r="AP150" t="s">
        <v>969</v>
      </c>
      <c r="AQ150">
        <v>970460</v>
      </c>
      <c r="AR150" t="s">
        <v>958</v>
      </c>
      <c r="AS150" s="4">
        <v>210</v>
      </c>
      <c r="AT150" s="7">
        <v>7</v>
      </c>
      <c r="AU150" s="8">
        <v>9</v>
      </c>
      <c r="AV150" s="10"/>
    </row>
    <row r="151" spans="1:48" ht="15.75" thickBot="1">
      <c r="A151" s="11">
        <v>1337784.19</v>
      </c>
      <c r="B151" s="3">
        <v>41946</v>
      </c>
      <c r="C151" s="4">
        <v>242</v>
      </c>
      <c r="D151" s="5" t="s">
        <v>270</v>
      </c>
      <c r="E151" s="6" t="s">
        <v>271</v>
      </c>
      <c r="F151" s="7" t="s">
        <v>460</v>
      </c>
      <c r="G151" s="7" t="s">
        <v>267</v>
      </c>
      <c r="H151" s="7"/>
      <c r="I151" s="7" t="s">
        <v>271</v>
      </c>
      <c r="J151" s="7"/>
      <c r="K151" s="7"/>
      <c r="L151" s="7">
        <v>2015</v>
      </c>
      <c r="M151" s="8"/>
      <c r="N151" s="8" t="s">
        <v>223</v>
      </c>
      <c r="O151" s="8" t="s">
        <v>792</v>
      </c>
      <c r="P151" s="8"/>
      <c r="Q151" s="8"/>
      <c r="R151" s="9"/>
      <c r="S151" s="8" t="s">
        <v>42</v>
      </c>
      <c r="T151" s="10"/>
      <c r="U151" s="10"/>
      <c r="V151" s="10"/>
      <c r="W151" s="10"/>
      <c r="X151" s="10"/>
      <c r="Y151" s="10"/>
      <c r="Z151">
        <v>150</v>
      </c>
      <c r="AA151" t="str">
        <f>CONCATENATE("'",I151,"',")</f>
        <v>'970470E',</v>
      </c>
      <c r="AB151" t="str">
        <f>CONCATENATE("'",LEFT(E151,6),"',")</f>
        <v>'970470',</v>
      </c>
      <c r="AC151" t="str">
        <f>LEFT(E151,6)</f>
        <v>970470</v>
      </c>
      <c r="AD151" s="7" t="s">
        <v>460</v>
      </c>
      <c r="AE151" s="7" t="s">
        <v>267</v>
      </c>
      <c r="AF151" s="4">
        <v>242</v>
      </c>
      <c r="AG151" s="14" t="b">
        <f>EXACT(AC151,AQ151)</f>
        <v>1</v>
      </c>
      <c r="AH151" s="16">
        <f>AF151-AJ151</f>
        <v>0</v>
      </c>
      <c r="AI151" s="16" t="b">
        <f>EXACT(TRIM(AE151),TRIM(AL151))</f>
        <v>1</v>
      </c>
      <c r="AJ151">
        <v>242</v>
      </c>
      <c r="AK151">
        <v>970</v>
      </c>
      <c r="AL151" t="s">
        <v>967</v>
      </c>
      <c r="AM151">
        <v>7</v>
      </c>
      <c r="AN151">
        <v>10.3</v>
      </c>
      <c r="AP151" t="s">
        <v>970</v>
      </c>
      <c r="AQ151">
        <v>970470</v>
      </c>
      <c r="AR151" t="s">
        <v>963</v>
      </c>
      <c r="AS151" s="4">
        <v>242</v>
      </c>
      <c r="AT151" s="7">
        <v>7</v>
      </c>
      <c r="AU151" s="8">
        <v>10.3</v>
      </c>
      <c r="AV151" s="10"/>
    </row>
    <row r="152" spans="1:48" ht="15.75" thickBot="1">
      <c r="A152" s="11">
        <v>998267.63</v>
      </c>
      <c r="B152" s="3">
        <v>41946</v>
      </c>
      <c r="C152" s="4">
        <v>249</v>
      </c>
      <c r="D152" s="5" t="s">
        <v>272</v>
      </c>
      <c r="E152" s="6" t="s">
        <v>273</v>
      </c>
      <c r="F152" s="7" t="s">
        <v>460</v>
      </c>
      <c r="G152" s="7" t="s">
        <v>274</v>
      </c>
      <c r="H152" s="7"/>
      <c r="I152" s="7" t="s">
        <v>273</v>
      </c>
      <c r="J152" s="7"/>
      <c r="K152" s="7"/>
      <c r="L152" s="7">
        <v>2015</v>
      </c>
      <c r="M152" s="8"/>
      <c r="N152" s="8" t="s">
        <v>223</v>
      </c>
      <c r="O152" s="8" t="s">
        <v>794</v>
      </c>
      <c r="P152" s="8"/>
      <c r="Q152" s="8"/>
      <c r="R152" s="9"/>
      <c r="S152" s="8" t="s">
        <v>42</v>
      </c>
      <c r="T152" s="10"/>
      <c r="U152" s="10"/>
      <c r="V152" s="10"/>
      <c r="W152" s="10"/>
      <c r="X152" s="10"/>
      <c r="Y152" s="10"/>
      <c r="Z152">
        <v>151</v>
      </c>
      <c r="AA152" t="str">
        <f>CONCATENATE("'",I152,"',")</f>
        <v>'970740E',</v>
      </c>
      <c r="AB152" t="str">
        <f>CONCATENATE("'",LEFT(E152,6),"',")</f>
        <v>'970740',</v>
      </c>
      <c r="AC152" t="str">
        <f>LEFT(E152,6)</f>
        <v>970740</v>
      </c>
      <c r="AD152" s="7" t="s">
        <v>460</v>
      </c>
      <c r="AE152" s="7" t="s">
        <v>274</v>
      </c>
      <c r="AF152" s="4">
        <v>249</v>
      </c>
      <c r="AG152" s="14" t="b">
        <f>EXACT(AC152,AQ152)</f>
        <v>1</v>
      </c>
      <c r="AH152" s="16">
        <f>AF152-AJ152</f>
        <v>0</v>
      </c>
      <c r="AI152" s="16" t="b">
        <f>EXACT(TRIM(AE152),TRIM(AL152))</f>
        <v>1</v>
      </c>
      <c r="AJ152">
        <v>249</v>
      </c>
      <c r="AK152">
        <v>970</v>
      </c>
      <c r="AL152" t="s">
        <v>972</v>
      </c>
      <c r="AM152">
        <v>3</v>
      </c>
      <c r="AN152">
        <v>10.7</v>
      </c>
      <c r="AP152" t="s">
        <v>973</v>
      </c>
      <c r="AQ152">
        <v>970740</v>
      </c>
      <c r="AR152" t="s">
        <v>971</v>
      </c>
      <c r="AS152" s="4">
        <v>249</v>
      </c>
      <c r="AT152" s="7">
        <v>3</v>
      </c>
      <c r="AU152" s="8">
        <v>10.7</v>
      </c>
      <c r="AV152" s="10"/>
    </row>
    <row r="153" spans="1:48" ht="15.75" thickBot="1">
      <c r="A153" s="11">
        <v>426755.25</v>
      </c>
      <c r="B153" s="3">
        <v>41946</v>
      </c>
      <c r="C153" s="4">
        <v>195</v>
      </c>
      <c r="D153" s="5" t="s">
        <v>275</v>
      </c>
      <c r="E153" s="6" t="s">
        <v>276</v>
      </c>
      <c r="F153" s="7" t="s">
        <v>462</v>
      </c>
      <c r="G153" s="7" t="s">
        <v>277</v>
      </c>
      <c r="H153" s="7"/>
      <c r="I153" s="7" t="s">
        <v>276</v>
      </c>
      <c r="J153" s="7"/>
      <c r="K153" s="7"/>
      <c r="L153" s="7">
        <v>2015</v>
      </c>
      <c r="M153" s="8"/>
      <c r="N153" s="8" t="s">
        <v>412</v>
      </c>
      <c r="O153" s="8" t="s">
        <v>795</v>
      </c>
      <c r="P153" s="8"/>
      <c r="Q153" s="8"/>
      <c r="R153" s="9"/>
      <c r="S153" s="8" t="s">
        <v>42</v>
      </c>
      <c r="T153" s="10"/>
      <c r="U153" s="10"/>
      <c r="V153" s="10"/>
      <c r="W153" s="10"/>
      <c r="X153" s="10"/>
      <c r="Y153" s="10"/>
      <c r="Z153">
        <v>152</v>
      </c>
      <c r="AA153" t="str">
        <f>CONCATENATE("'",I153,"',")</f>
        <v>'981120E',</v>
      </c>
      <c r="AB153" t="str">
        <f>CONCATENATE("'",LEFT(E153,6),"',")</f>
        <v>'981120',</v>
      </c>
      <c r="AC153" t="str">
        <f>LEFT(E153,6)</f>
        <v>981120</v>
      </c>
      <c r="AD153" s="7" t="s">
        <v>462</v>
      </c>
      <c r="AE153" s="7" t="s">
        <v>277</v>
      </c>
      <c r="AF153" s="4">
        <v>195</v>
      </c>
      <c r="AG153" s="14" t="b">
        <f>EXACT(AC153,AQ153)</f>
        <v>1</v>
      </c>
      <c r="AH153" s="16">
        <f>AF153-AJ153</f>
        <v>0</v>
      </c>
      <c r="AI153" s="16" t="b">
        <f>EXACT(TRIM(AE153),TRIM(AL153))</f>
        <v>1</v>
      </c>
      <c r="AJ153">
        <v>195</v>
      </c>
      <c r="AK153">
        <v>981</v>
      </c>
      <c r="AL153" t="s">
        <v>998</v>
      </c>
      <c r="AM153">
        <v>9</v>
      </c>
      <c r="AN153">
        <v>8.4</v>
      </c>
      <c r="AP153">
        <v>98112002</v>
      </c>
      <c r="AQ153" t="s">
        <v>1181</v>
      </c>
      <c r="AR153" t="s">
        <v>997</v>
      </c>
      <c r="AS153" s="4">
        <v>195</v>
      </c>
      <c r="AT153" s="7">
        <v>9</v>
      </c>
      <c r="AU153" s="8">
        <v>8.4</v>
      </c>
      <c r="AV153" s="10"/>
    </row>
    <row r="154" spans="1:48" ht="15.75" thickBot="1">
      <c r="A154" s="11">
        <v>426755.25</v>
      </c>
      <c r="B154" s="3">
        <v>41946</v>
      </c>
      <c r="C154" s="4">
        <v>183</v>
      </c>
      <c r="D154" s="5" t="s">
        <v>279</v>
      </c>
      <c r="E154" s="6" t="s">
        <v>280</v>
      </c>
      <c r="F154" s="7" t="s">
        <v>462</v>
      </c>
      <c r="G154" s="7" t="s">
        <v>281</v>
      </c>
      <c r="H154" s="7"/>
      <c r="I154" s="7" t="s">
        <v>280</v>
      </c>
      <c r="J154" s="7"/>
      <c r="K154" s="7"/>
      <c r="L154" s="7">
        <v>2015</v>
      </c>
      <c r="M154" s="8"/>
      <c r="N154" s="8" t="s">
        <v>412</v>
      </c>
      <c r="O154" s="8" t="s">
        <v>795</v>
      </c>
      <c r="P154" s="8"/>
      <c r="Q154" s="8"/>
      <c r="R154" s="9"/>
      <c r="S154" s="8" t="s">
        <v>42</v>
      </c>
      <c r="T154" s="10"/>
      <c r="U154" s="10"/>
      <c r="V154" s="10"/>
      <c r="W154" s="10"/>
      <c r="X154" s="10"/>
      <c r="Y154" s="10"/>
      <c r="Z154">
        <v>153</v>
      </c>
      <c r="AA154" t="str">
        <f>CONCATENATE("'",I154,"',")</f>
        <v>'981120EA',</v>
      </c>
      <c r="AB154" t="str">
        <f>CONCATENATE("'",LEFT(E154,6),"',")</f>
        <v>'981120',</v>
      </c>
      <c r="AC154" t="str">
        <f>LEFT(E154,6)</f>
        <v>981120</v>
      </c>
      <c r="AD154" s="7" t="s">
        <v>462</v>
      </c>
      <c r="AE154" s="7" t="s">
        <v>281</v>
      </c>
      <c r="AF154" s="4">
        <v>183</v>
      </c>
      <c r="AG154" s="14" t="b">
        <f>EXACT(AC154,AQ154)</f>
        <v>1</v>
      </c>
      <c r="AH154" s="16">
        <f>AF154-AJ154</f>
        <v>0</v>
      </c>
      <c r="AI154" s="16" t="b">
        <f>EXACT(TRIM(AE154),TRIM(AL154))</f>
        <v>1</v>
      </c>
      <c r="AJ154">
        <v>183</v>
      </c>
      <c r="AK154">
        <v>981</v>
      </c>
      <c r="AL154" t="s">
        <v>1032</v>
      </c>
      <c r="AM154">
        <v>9</v>
      </c>
      <c r="AN154">
        <v>7.9</v>
      </c>
      <c r="AP154" t="s">
        <v>1108</v>
      </c>
      <c r="AQ154" t="s">
        <v>1181</v>
      </c>
      <c r="AR154" t="s">
        <v>997</v>
      </c>
      <c r="AS154" s="4">
        <v>183</v>
      </c>
      <c r="AT154" s="7">
        <v>9</v>
      </c>
      <c r="AU154" s="8">
        <v>7.9</v>
      </c>
      <c r="AV154" s="10"/>
    </row>
    <row r="155" spans="1:48" ht="15.75" thickBot="1">
      <c r="A155" s="11">
        <v>530307.56000000006</v>
      </c>
      <c r="B155" s="3">
        <v>41946</v>
      </c>
      <c r="C155" s="4">
        <v>211</v>
      </c>
      <c r="D155" s="5" t="s">
        <v>282</v>
      </c>
      <c r="E155" s="6" t="s">
        <v>283</v>
      </c>
      <c r="F155" s="7" t="s">
        <v>462</v>
      </c>
      <c r="G155" s="7" t="s">
        <v>284</v>
      </c>
      <c r="H155" s="7"/>
      <c r="I155" s="7" t="s">
        <v>283</v>
      </c>
      <c r="J155" s="7"/>
      <c r="K155" s="7"/>
      <c r="L155" s="7">
        <v>2015</v>
      </c>
      <c r="M155" s="8"/>
      <c r="N155" s="8" t="s">
        <v>412</v>
      </c>
      <c r="O155" s="8" t="s">
        <v>723</v>
      </c>
      <c r="P155" s="8"/>
      <c r="Q155" s="8"/>
      <c r="R155" s="9"/>
      <c r="S155" s="8" t="s">
        <v>42</v>
      </c>
      <c r="T155" s="10"/>
      <c r="U155" s="10"/>
      <c r="V155" s="10"/>
      <c r="W155" s="10"/>
      <c r="X155" s="10"/>
      <c r="Y155" s="10"/>
      <c r="Z155">
        <v>154</v>
      </c>
      <c r="AA155" t="str">
        <f>CONCATENATE("'",I155,"',")</f>
        <v>'981130E',</v>
      </c>
      <c r="AB155" t="str">
        <f>CONCATENATE("'",LEFT(E155,6),"',")</f>
        <v>'981130',</v>
      </c>
      <c r="AC155" t="str">
        <f>LEFT(E155,6)</f>
        <v>981130</v>
      </c>
      <c r="AD155" s="7" t="s">
        <v>462</v>
      </c>
      <c r="AE155" s="7" t="s">
        <v>284</v>
      </c>
      <c r="AF155" s="4">
        <v>211</v>
      </c>
      <c r="AG155" s="14" t="b">
        <f>EXACT(AC155,AQ155)</f>
        <v>1</v>
      </c>
      <c r="AH155" s="16">
        <f>AF155-AJ155</f>
        <v>0</v>
      </c>
      <c r="AI155" s="16" t="b">
        <f>EXACT(TRIM(AE155),TRIM(AL155))</f>
        <v>1</v>
      </c>
      <c r="AJ155">
        <v>211</v>
      </c>
      <c r="AK155">
        <v>981</v>
      </c>
      <c r="AL155" t="s">
        <v>1093</v>
      </c>
      <c r="AM155">
        <v>9</v>
      </c>
      <c r="AN155">
        <v>9</v>
      </c>
      <c r="AP155">
        <v>98113002</v>
      </c>
      <c r="AQ155" t="s">
        <v>1182</v>
      </c>
      <c r="AR155" t="s">
        <v>1109</v>
      </c>
      <c r="AS155" s="4">
        <v>211</v>
      </c>
      <c r="AT155" s="7">
        <v>9</v>
      </c>
      <c r="AU155" s="8">
        <v>9</v>
      </c>
      <c r="AV155" s="10"/>
    </row>
    <row r="156" spans="1:48" ht="15.75" thickBot="1">
      <c r="A156" s="11">
        <v>530307.56000000006</v>
      </c>
      <c r="B156" s="3">
        <v>41946</v>
      </c>
      <c r="C156" s="4">
        <v>190</v>
      </c>
      <c r="D156" s="5" t="s">
        <v>285</v>
      </c>
      <c r="E156" s="6" t="s">
        <v>286</v>
      </c>
      <c r="F156" s="7" t="s">
        <v>462</v>
      </c>
      <c r="G156" s="7" t="s">
        <v>287</v>
      </c>
      <c r="H156" s="7"/>
      <c r="I156" s="7" t="s">
        <v>286</v>
      </c>
      <c r="J156" s="7"/>
      <c r="K156" s="7"/>
      <c r="L156" s="7">
        <v>2015</v>
      </c>
      <c r="M156" s="8"/>
      <c r="N156" s="8" t="s">
        <v>412</v>
      </c>
      <c r="O156" s="8" t="s">
        <v>723</v>
      </c>
      <c r="P156" s="8"/>
      <c r="Q156" s="8"/>
      <c r="R156" s="9"/>
      <c r="S156" s="8" t="s">
        <v>42</v>
      </c>
      <c r="T156" s="10"/>
      <c r="U156" s="10"/>
      <c r="V156" s="10"/>
      <c r="W156" s="10"/>
      <c r="X156" s="10"/>
      <c r="Y156" s="10"/>
      <c r="Z156">
        <v>155</v>
      </c>
      <c r="AA156" t="str">
        <f>CONCATENATE("'",I156,"',")</f>
        <v>'981130EA',</v>
      </c>
      <c r="AB156" t="str">
        <f>CONCATENATE("'",LEFT(E156,6),"',")</f>
        <v>'981130',</v>
      </c>
      <c r="AC156" t="str">
        <f>LEFT(E156,6)</f>
        <v>981130</v>
      </c>
      <c r="AD156" s="7" t="s">
        <v>462</v>
      </c>
      <c r="AE156" s="7" t="s">
        <v>287</v>
      </c>
      <c r="AF156" s="4">
        <v>190</v>
      </c>
      <c r="AG156" s="14" t="b">
        <f>EXACT(AC156,AQ156)</f>
        <v>1</v>
      </c>
      <c r="AH156" s="16">
        <f>AF156-AJ156</f>
        <v>0</v>
      </c>
      <c r="AI156" s="16" t="b">
        <f>EXACT(TRIM(AE156),TRIM(AL156))</f>
        <v>1</v>
      </c>
      <c r="AJ156">
        <v>190</v>
      </c>
      <c r="AK156">
        <v>981</v>
      </c>
      <c r="AL156" t="s">
        <v>1159</v>
      </c>
      <c r="AM156">
        <v>9</v>
      </c>
      <c r="AN156">
        <v>8.1999999999999993</v>
      </c>
      <c r="AP156" t="s">
        <v>1160</v>
      </c>
      <c r="AQ156" t="s">
        <v>1182</v>
      </c>
      <c r="AR156" t="s">
        <v>1109</v>
      </c>
      <c r="AS156" s="4">
        <v>190</v>
      </c>
      <c r="AT156" s="7">
        <v>9</v>
      </c>
      <c r="AU156" s="8">
        <v>8.1999999999999993</v>
      </c>
      <c r="AV156" s="10"/>
    </row>
    <row r="157" spans="1:48" ht="15.75" thickBot="1">
      <c r="A157" s="11">
        <v>608557.5</v>
      </c>
      <c r="B157" s="3">
        <v>41946</v>
      </c>
      <c r="C157" s="4">
        <v>211</v>
      </c>
      <c r="D157" s="5" t="s">
        <v>438</v>
      </c>
      <c r="E157" s="6" t="s">
        <v>439</v>
      </c>
      <c r="F157" s="7" t="s">
        <v>462</v>
      </c>
      <c r="G157" s="7" t="s">
        <v>440</v>
      </c>
      <c r="H157" s="7"/>
      <c r="I157" s="7" t="s">
        <v>439</v>
      </c>
      <c r="J157" s="7"/>
      <c r="K157" s="7"/>
      <c r="L157" s="7">
        <v>2015</v>
      </c>
      <c r="M157" s="8"/>
      <c r="N157" s="8" t="s">
        <v>412</v>
      </c>
      <c r="O157" s="8" t="s">
        <v>814</v>
      </c>
      <c r="P157" s="8"/>
      <c r="Q157" s="8"/>
      <c r="R157" s="9"/>
      <c r="S157" s="8" t="s">
        <v>42</v>
      </c>
      <c r="T157" s="10"/>
      <c r="U157" s="10"/>
      <c r="V157" s="10"/>
      <c r="W157" s="10"/>
      <c r="X157" s="10"/>
      <c r="Y157" s="10"/>
      <c r="Z157">
        <v>156</v>
      </c>
      <c r="AA157" t="str">
        <f>CONCATENATE("'",I157,"',")</f>
        <v>'981140F',</v>
      </c>
      <c r="AB157" t="str">
        <f>CONCATENATE("'",LEFT(E157,6),"',")</f>
        <v>'981140',</v>
      </c>
      <c r="AC157" t="str">
        <f>LEFT(E157,6)</f>
        <v>981140</v>
      </c>
      <c r="AD157" s="7" t="s">
        <v>462</v>
      </c>
      <c r="AE157" s="7" t="s">
        <v>440</v>
      </c>
      <c r="AF157" s="4">
        <v>211</v>
      </c>
      <c r="AG157" s="14" t="b">
        <f>EXACT(AC157,AQ157)</f>
        <v>1</v>
      </c>
      <c r="AH157" s="16">
        <f>AF157-AJ157</f>
        <v>0</v>
      </c>
      <c r="AI157" s="16" t="b">
        <f>EXACT(TRIM(AE157),TRIM(AL157))</f>
        <v>1</v>
      </c>
      <c r="AJ157">
        <v>211</v>
      </c>
      <c r="AK157">
        <v>981</v>
      </c>
      <c r="AL157" t="s">
        <v>1110</v>
      </c>
      <c r="AM157">
        <v>9</v>
      </c>
      <c r="AN157">
        <v>9</v>
      </c>
      <c r="AP157">
        <v>98114002</v>
      </c>
      <c r="AQ157">
        <v>981140</v>
      </c>
      <c r="AR157" t="s">
        <v>999</v>
      </c>
      <c r="AS157" s="4">
        <v>211</v>
      </c>
      <c r="AT157" s="7">
        <v>9</v>
      </c>
      <c r="AU157" s="8">
        <v>9</v>
      </c>
      <c r="AV157" s="10"/>
    </row>
    <row r="158" spans="1:48" ht="15.75" thickBot="1">
      <c r="A158" s="11">
        <v>608557.5</v>
      </c>
      <c r="B158" s="3">
        <v>41946</v>
      </c>
      <c r="C158" s="4">
        <v>190</v>
      </c>
      <c r="D158" s="5" t="s">
        <v>441</v>
      </c>
      <c r="E158" s="6" t="s">
        <v>442</v>
      </c>
      <c r="F158" s="7" t="s">
        <v>462</v>
      </c>
      <c r="G158" s="7" t="s">
        <v>443</v>
      </c>
      <c r="H158" s="7"/>
      <c r="I158" s="7" t="s">
        <v>442</v>
      </c>
      <c r="J158" s="7"/>
      <c r="K158" s="7"/>
      <c r="L158" s="7">
        <v>2015</v>
      </c>
      <c r="M158" s="8"/>
      <c r="N158" s="8" t="s">
        <v>412</v>
      </c>
      <c r="O158" s="8" t="s">
        <v>814</v>
      </c>
      <c r="P158" s="8"/>
      <c r="Q158" s="8"/>
      <c r="R158" s="9"/>
      <c r="S158" s="8" t="s">
        <v>42</v>
      </c>
      <c r="T158" s="10"/>
      <c r="U158" s="10"/>
      <c r="V158" s="10"/>
      <c r="W158" s="10"/>
      <c r="X158" s="10"/>
      <c r="Y158" s="10"/>
      <c r="Z158">
        <v>157</v>
      </c>
      <c r="AA158" t="str">
        <f>CONCATENATE("'",I158,"',")</f>
        <v>'981140FA',</v>
      </c>
      <c r="AB158" t="str">
        <f>CONCATENATE("'",LEFT(E158,6),"',")</f>
        <v>'981140',</v>
      </c>
      <c r="AC158" t="str">
        <f>LEFT(E158,6)</f>
        <v>981140</v>
      </c>
      <c r="AD158" s="7" t="s">
        <v>462</v>
      </c>
      <c r="AE158" s="7" t="s">
        <v>443</v>
      </c>
      <c r="AF158" s="4">
        <v>190</v>
      </c>
      <c r="AG158" s="14" t="b">
        <f>EXACT(AC158,AQ158)</f>
        <v>1</v>
      </c>
      <c r="AH158" s="16">
        <f>AF158-AJ158</f>
        <v>0</v>
      </c>
      <c r="AI158" s="16" t="b">
        <f>EXACT(TRIM(AE158),TRIM(AL158))</f>
        <v>1</v>
      </c>
      <c r="AJ158">
        <v>190</v>
      </c>
      <c r="AK158">
        <v>981</v>
      </c>
      <c r="AL158" t="s">
        <v>1000</v>
      </c>
      <c r="AM158">
        <v>9</v>
      </c>
      <c r="AN158">
        <v>8.1999999999999993</v>
      </c>
      <c r="AP158" t="s">
        <v>1001</v>
      </c>
      <c r="AQ158">
        <v>981140</v>
      </c>
      <c r="AR158" t="s">
        <v>999</v>
      </c>
      <c r="AS158" s="4">
        <v>190</v>
      </c>
      <c r="AT158" s="7">
        <v>9</v>
      </c>
      <c r="AU158" s="8">
        <v>8.1999999999999993</v>
      </c>
      <c r="AV158" s="10"/>
    </row>
    <row r="159" spans="1:48" ht="15.75" thickBot="1">
      <c r="A159" s="11">
        <v>415395</v>
      </c>
      <c r="B159" s="3">
        <v>41946</v>
      </c>
      <c r="C159" s="4">
        <v>195</v>
      </c>
      <c r="D159" s="5" t="s">
        <v>288</v>
      </c>
      <c r="E159" s="6" t="s">
        <v>289</v>
      </c>
      <c r="F159" s="7" t="s">
        <v>462</v>
      </c>
      <c r="G159" s="7" t="s">
        <v>290</v>
      </c>
      <c r="H159" s="7"/>
      <c r="I159" s="7" t="s">
        <v>289</v>
      </c>
      <c r="J159" s="7"/>
      <c r="K159" s="7"/>
      <c r="L159" s="7">
        <v>2015</v>
      </c>
      <c r="M159" s="8"/>
      <c r="N159" s="8" t="s">
        <v>412</v>
      </c>
      <c r="O159" s="8" t="s">
        <v>796</v>
      </c>
      <c r="P159" s="8"/>
      <c r="Q159" s="8"/>
      <c r="R159" s="9"/>
      <c r="S159" s="8" t="s">
        <v>42</v>
      </c>
      <c r="T159" s="10"/>
      <c r="U159" s="10"/>
      <c r="V159" s="10"/>
      <c r="W159" s="10"/>
      <c r="X159" s="10"/>
      <c r="Y159" s="10"/>
      <c r="Z159">
        <v>158</v>
      </c>
      <c r="AA159" t="str">
        <f>CONCATENATE("'",I159,"',")</f>
        <v>'981320D',</v>
      </c>
      <c r="AB159" t="str">
        <f>CONCATENATE("'",LEFT(E159,6),"',")</f>
        <v>'981320',</v>
      </c>
      <c r="AC159" t="str">
        <f>LEFT(E159,6)</f>
        <v>981320</v>
      </c>
      <c r="AD159" s="7" t="s">
        <v>462</v>
      </c>
      <c r="AE159" s="7" t="s">
        <v>290</v>
      </c>
      <c r="AF159" s="4">
        <v>195</v>
      </c>
      <c r="AG159" s="14" t="b">
        <f>EXACT(AC159,AQ159)</f>
        <v>1</v>
      </c>
      <c r="AH159" s="16">
        <f>AF159-AJ159</f>
        <v>0</v>
      </c>
      <c r="AI159" s="16" t="b">
        <f>EXACT(TRIM(AE159),TRIM(AL159))</f>
        <v>1</v>
      </c>
      <c r="AJ159">
        <v>195</v>
      </c>
      <c r="AK159">
        <v>981</v>
      </c>
      <c r="AL159" t="s">
        <v>1003</v>
      </c>
      <c r="AM159">
        <v>9</v>
      </c>
      <c r="AN159">
        <v>8.4</v>
      </c>
      <c r="AP159">
        <v>98132002</v>
      </c>
      <c r="AQ159">
        <v>981320</v>
      </c>
      <c r="AR159" t="s">
        <v>1002</v>
      </c>
      <c r="AS159" s="4">
        <v>195</v>
      </c>
      <c r="AT159" s="7">
        <v>9</v>
      </c>
      <c r="AU159" s="8">
        <v>8.4</v>
      </c>
      <c r="AV159" s="10"/>
    </row>
    <row r="160" spans="1:48" ht="15.75" thickBot="1">
      <c r="A160" s="11">
        <v>415395</v>
      </c>
      <c r="B160" s="3">
        <v>41946</v>
      </c>
      <c r="C160" s="4">
        <v>183</v>
      </c>
      <c r="D160" s="5" t="s">
        <v>291</v>
      </c>
      <c r="E160" s="6" t="s">
        <v>292</v>
      </c>
      <c r="F160" s="7" t="s">
        <v>462</v>
      </c>
      <c r="G160" s="7" t="s">
        <v>293</v>
      </c>
      <c r="H160" s="7"/>
      <c r="I160" s="7" t="s">
        <v>292</v>
      </c>
      <c r="J160" s="7"/>
      <c r="K160" s="7"/>
      <c r="L160" s="7">
        <v>2015</v>
      </c>
      <c r="M160" s="8"/>
      <c r="N160" s="8" t="s">
        <v>412</v>
      </c>
      <c r="O160" s="8" t="s">
        <v>796</v>
      </c>
      <c r="P160" s="8"/>
      <c r="Q160" s="8"/>
      <c r="R160" s="9"/>
      <c r="S160" s="8" t="s">
        <v>42</v>
      </c>
      <c r="T160" s="10"/>
      <c r="U160" s="10"/>
      <c r="V160" s="10"/>
      <c r="W160" s="10"/>
      <c r="X160" s="10"/>
      <c r="Y160" s="10"/>
      <c r="Z160">
        <v>159</v>
      </c>
      <c r="AA160" t="str">
        <f>CONCATENATE("'",I160,"',")</f>
        <v>'981320DA',</v>
      </c>
      <c r="AB160" t="str">
        <f>CONCATENATE("'",LEFT(E160,6),"',")</f>
        <v>'981320',</v>
      </c>
      <c r="AC160" t="str">
        <f>LEFT(E160,6)</f>
        <v>981320</v>
      </c>
      <c r="AD160" s="7" t="s">
        <v>462</v>
      </c>
      <c r="AE160" s="7" t="s">
        <v>293</v>
      </c>
      <c r="AF160" s="4">
        <v>183</v>
      </c>
      <c r="AG160" s="14" t="b">
        <f>EXACT(AC160,AQ160)</f>
        <v>1</v>
      </c>
      <c r="AH160" s="16">
        <f>AF160-AJ160</f>
        <v>0</v>
      </c>
      <c r="AI160" s="16" t="b">
        <f>EXACT(TRIM(AE160),TRIM(AL160))</f>
        <v>1</v>
      </c>
      <c r="AJ160">
        <v>183</v>
      </c>
      <c r="AK160">
        <v>981</v>
      </c>
      <c r="AL160" t="s">
        <v>1004</v>
      </c>
      <c r="AM160">
        <v>9</v>
      </c>
      <c r="AN160">
        <v>7.9</v>
      </c>
      <c r="AP160" t="s">
        <v>1005</v>
      </c>
      <c r="AQ160">
        <v>981320</v>
      </c>
      <c r="AR160" t="s">
        <v>1002</v>
      </c>
      <c r="AS160" s="4">
        <v>183</v>
      </c>
      <c r="AT160" s="7">
        <v>9</v>
      </c>
      <c r="AU160" s="8">
        <v>7.9</v>
      </c>
      <c r="AV160" s="10"/>
    </row>
    <row r="161" spans="1:48" ht="15.75" thickBot="1">
      <c r="A161" s="11">
        <v>507587.06</v>
      </c>
      <c r="B161" s="3">
        <v>41946</v>
      </c>
      <c r="C161" s="4">
        <v>211</v>
      </c>
      <c r="D161" s="5" t="s">
        <v>294</v>
      </c>
      <c r="E161" s="6" t="s">
        <v>295</v>
      </c>
      <c r="F161" s="7" t="s">
        <v>462</v>
      </c>
      <c r="G161" s="7" t="s">
        <v>296</v>
      </c>
      <c r="H161" s="7"/>
      <c r="I161" s="7" t="s">
        <v>295</v>
      </c>
      <c r="J161" s="7"/>
      <c r="K161" s="7"/>
      <c r="L161" s="7">
        <v>2015</v>
      </c>
      <c r="M161" s="8"/>
      <c r="N161" s="8" t="s">
        <v>412</v>
      </c>
      <c r="O161" s="8" t="s">
        <v>797</v>
      </c>
      <c r="P161" s="8"/>
      <c r="Q161" s="8"/>
      <c r="R161" s="9"/>
      <c r="S161" s="8" t="s">
        <v>42</v>
      </c>
      <c r="T161" s="10"/>
      <c r="U161" s="10"/>
      <c r="V161" s="10"/>
      <c r="W161" s="10"/>
      <c r="X161" s="10"/>
      <c r="Y161" s="10"/>
      <c r="Z161">
        <v>160</v>
      </c>
      <c r="AA161" t="str">
        <f>CONCATENATE("'",I161,"',")</f>
        <v>'981330D',</v>
      </c>
      <c r="AB161" t="str">
        <f>CONCATENATE("'",LEFT(E161,6),"',")</f>
        <v>'981330',</v>
      </c>
      <c r="AC161" t="str">
        <f>LEFT(E161,6)</f>
        <v>981330</v>
      </c>
      <c r="AD161" s="7" t="s">
        <v>462</v>
      </c>
      <c r="AE161" s="7" t="s">
        <v>296</v>
      </c>
      <c r="AF161" s="4">
        <v>211</v>
      </c>
      <c r="AG161" s="14" t="b">
        <f>EXACT(AC161,AQ161)</f>
        <v>1</v>
      </c>
      <c r="AH161" s="16">
        <f>AF161-AJ161</f>
        <v>0</v>
      </c>
      <c r="AI161" s="16" t="b">
        <f>EXACT(TRIM(AE161),TRIM(AL161))</f>
        <v>1</v>
      </c>
      <c r="AJ161">
        <v>211</v>
      </c>
      <c r="AK161">
        <v>981</v>
      </c>
      <c r="AL161" t="s">
        <v>1007</v>
      </c>
      <c r="AM161">
        <v>9</v>
      </c>
      <c r="AN161">
        <v>9</v>
      </c>
      <c r="AP161">
        <v>98133002</v>
      </c>
      <c r="AQ161">
        <v>981330</v>
      </c>
      <c r="AR161" t="s">
        <v>1006</v>
      </c>
      <c r="AS161" s="4">
        <v>211</v>
      </c>
      <c r="AT161" s="7">
        <v>9</v>
      </c>
      <c r="AU161" s="8">
        <v>9</v>
      </c>
      <c r="AV161" s="10"/>
    </row>
    <row r="162" spans="1:48" ht="15.75" thickBot="1">
      <c r="A162" s="11">
        <v>507587.06</v>
      </c>
      <c r="B162" s="3">
        <v>41946</v>
      </c>
      <c r="C162" s="4">
        <v>190</v>
      </c>
      <c r="D162" s="5" t="s">
        <v>297</v>
      </c>
      <c r="E162" s="6" t="s">
        <v>298</v>
      </c>
      <c r="F162" s="7" t="s">
        <v>462</v>
      </c>
      <c r="G162" s="7" t="s">
        <v>299</v>
      </c>
      <c r="H162" s="7"/>
      <c r="I162" s="7" t="s">
        <v>298</v>
      </c>
      <c r="J162" s="7"/>
      <c r="K162" s="7"/>
      <c r="L162" s="7">
        <v>2015</v>
      </c>
      <c r="M162" s="8"/>
      <c r="N162" s="8" t="s">
        <v>412</v>
      </c>
      <c r="O162" s="8" t="s">
        <v>797</v>
      </c>
      <c r="P162" s="8"/>
      <c r="Q162" s="8"/>
      <c r="R162" s="9"/>
      <c r="S162" s="8" t="s">
        <v>42</v>
      </c>
      <c r="T162" s="10"/>
      <c r="U162" s="10"/>
      <c r="V162" s="10"/>
      <c r="W162" s="10"/>
      <c r="X162" s="10"/>
      <c r="Y162" s="10"/>
      <c r="Z162">
        <v>161</v>
      </c>
      <c r="AA162" t="str">
        <f>CONCATENATE("'",I162,"',")</f>
        <v>'981330DA',</v>
      </c>
      <c r="AB162" t="str">
        <f>CONCATENATE("'",LEFT(E162,6),"',")</f>
        <v>'981330',</v>
      </c>
      <c r="AC162" t="str">
        <f>LEFT(E162,6)</f>
        <v>981330</v>
      </c>
      <c r="AD162" s="7" t="s">
        <v>462</v>
      </c>
      <c r="AE162" s="7" t="s">
        <v>299</v>
      </c>
      <c r="AF162" s="4">
        <v>190</v>
      </c>
      <c r="AG162" s="14" t="b">
        <f>EXACT(AC162,AQ162)</f>
        <v>1</v>
      </c>
      <c r="AH162" s="16">
        <f>AF162-AJ162</f>
        <v>0</v>
      </c>
      <c r="AI162" s="16" t="b">
        <f>EXACT(TRIM(AE162),TRIM(AL162))</f>
        <v>1</v>
      </c>
      <c r="AJ162">
        <v>190</v>
      </c>
      <c r="AK162">
        <v>981</v>
      </c>
      <c r="AL162" t="s">
        <v>1008</v>
      </c>
      <c r="AM162">
        <v>9</v>
      </c>
      <c r="AN162">
        <v>8.1999999999999993</v>
      </c>
      <c r="AP162" t="s">
        <v>1009</v>
      </c>
      <c r="AQ162">
        <v>981330</v>
      </c>
      <c r="AR162" t="s">
        <v>1006</v>
      </c>
      <c r="AS162" s="4">
        <v>190</v>
      </c>
      <c r="AT162" s="7">
        <v>9</v>
      </c>
      <c r="AU162" s="8">
        <v>8.1999999999999993</v>
      </c>
      <c r="AV162" s="10"/>
    </row>
    <row r="163" spans="1:48" ht="15.75" thickBot="1">
      <c r="A163" s="11">
        <v>577001.25</v>
      </c>
      <c r="B163" s="3">
        <v>41946</v>
      </c>
      <c r="C163" s="4">
        <v>211</v>
      </c>
      <c r="D163" s="5" t="s">
        <v>444</v>
      </c>
      <c r="E163" s="6" t="s">
        <v>445</v>
      </c>
      <c r="F163" s="7" t="s">
        <v>462</v>
      </c>
      <c r="G163" s="7" t="s">
        <v>446</v>
      </c>
      <c r="H163" s="7"/>
      <c r="I163" s="7" t="s">
        <v>445</v>
      </c>
      <c r="J163" s="7"/>
      <c r="K163" s="7"/>
      <c r="L163" s="7">
        <v>2015</v>
      </c>
      <c r="M163" s="8"/>
      <c r="N163" s="8" t="s">
        <v>412</v>
      </c>
      <c r="O163" s="8" t="s">
        <v>815</v>
      </c>
      <c r="P163" s="8"/>
      <c r="Q163" s="8"/>
      <c r="R163" s="9"/>
      <c r="S163" s="8" t="s">
        <v>42</v>
      </c>
      <c r="T163" s="10"/>
      <c r="U163" s="10"/>
      <c r="V163" s="10"/>
      <c r="W163" s="10"/>
      <c r="X163" s="10"/>
      <c r="Y163" s="10"/>
      <c r="Z163">
        <v>162</v>
      </c>
      <c r="AA163" t="str">
        <f>CONCATENATE("'",I163,"',")</f>
        <v>'981340F',</v>
      </c>
      <c r="AB163" t="str">
        <f>CONCATENATE("'",LEFT(E163,6),"',")</f>
        <v>'981340',</v>
      </c>
      <c r="AC163" t="str">
        <f>LEFT(E163,6)</f>
        <v>981340</v>
      </c>
      <c r="AD163" s="7" t="s">
        <v>462</v>
      </c>
      <c r="AE163" s="7" t="s">
        <v>446</v>
      </c>
      <c r="AF163" s="4">
        <v>211</v>
      </c>
      <c r="AG163" s="14" t="b">
        <f>EXACT(AC163,AQ163)</f>
        <v>1</v>
      </c>
      <c r="AH163" s="16">
        <f>AF163-AJ163</f>
        <v>0</v>
      </c>
      <c r="AI163" s="16" t="b">
        <f>EXACT(TRIM(AE163),TRIM(AL163))</f>
        <v>1</v>
      </c>
      <c r="AJ163">
        <v>211</v>
      </c>
      <c r="AK163">
        <v>981</v>
      </c>
      <c r="AL163" t="s">
        <v>1111</v>
      </c>
      <c r="AM163">
        <v>9</v>
      </c>
      <c r="AN163">
        <v>9</v>
      </c>
      <c r="AP163">
        <v>98134002</v>
      </c>
      <c r="AQ163">
        <v>981340</v>
      </c>
      <c r="AR163" t="s">
        <v>1010</v>
      </c>
      <c r="AS163" s="4">
        <v>211</v>
      </c>
      <c r="AT163" s="7">
        <v>9</v>
      </c>
      <c r="AU163" s="8">
        <v>9</v>
      </c>
      <c r="AV163" s="10"/>
    </row>
    <row r="164" spans="1:48" ht="15.75" thickBot="1">
      <c r="A164" s="11">
        <v>577001.25</v>
      </c>
      <c r="B164" s="3">
        <v>41946</v>
      </c>
      <c r="C164" s="4">
        <v>190</v>
      </c>
      <c r="D164" s="5" t="s">
        <v>447</v>
      </c>
      <c r="E164" s="6" t="s">
        <v>448</v>
      </c>
      <c r="F164" s="7" t="s">
        <v>462</v>
      </c>
      <c r="G164" s="7" t="s">
        <v>449</v>
      </c>
      <c r="H164" s="7"/>
      <c r="I164" s="7" t="s">
        <v>448</v>
      </c>
      <c r="J164" s="7"/>
      <c r="K164" s="7"/>
      <c r="L164" s="7">
        <v>2015</v>
      </c>
      <c r="M164" s="8"/>
      <c r="N164" s="8" t="s">
        <v>412</v>
      </c>
      <c r="O164" s="8" t="s">
        <v>815</v>
      </c>
      <c r="P164" s="8"/>
      <c r="Q164" s="8"/>
      <c r="R164" s="9"/>
      <c r="S164" s="8" t="s">
        <v>42</v>
      </c>
      <c r="T164" s="10"/>
      <c r="U164" s="10"/>
      <c r="V164" s="10"/>
      <c r="W164" s="10"/>
      <c r="X164" s="10"/>
      <c r="Y164" s="10"/>
      <c r="Z164">
        <v>163</v>
      </c>
      <c r="AA164" t="str">
        <f>CONCATENATE("'",I164,"',")</f>
        <v>'981340FA',</v>
      </c>
      <c r="AB164" t="str">
        <f>CONCATENATE("'",LEFT(E164,6),"',")</f>
        <v>'981340',</v>
      </c>
      <c r="AC164" t="str">
        <f>LEFT(E164,6)</f>
        <v>981340</v>
      </c>
      <c r="AD164" s="7" t="s">
        <v>462</v>
      </c>
      <c r="AE164" s="7" t="s">
        <v>449</v>
      </c>
      <c r="AF164" s="4">
        <v>190</v>
      </c>
      <c r="AG164" s="14" t="b">
        <f>EXACT(AC164,AQ164)</f>
        <v>1</v>
      </c>
      <c r="AH164" s="16">
        <f>AF164-AJ164</f>
        <v>0</v>
      </c>
      <c r="AI164" s="16" t="b">
        <f>EXACT(TRIM(AE164),TRIM(AL164))</f>
        <v>1</v>
      </c>
      <c r="AJ164">
        <v>190</v>
      </c>
      <c r="AK164">
        <v>981</v>
      </c>
      <c r="AL164" t="s">
        <v>1011</v>
      </c>
      <c r="AM164">
        <v>9</v>
      </c>
      <c r="AN164">
        <v>8.1999999999999993</v>
      </c>
      <c r="AP164" t="s">
        <v>1012</v>
      </c>
      <c r="AQ164">
        <v>981340</v>
      </c>
      <c r="AR164" t="s">
        <v>1010</v>
      </c>
      <c r="AS164" s="4">
        <v>190</v>
      </c>
      <c r="AT164" s="7">
        <v>9</v>
      </c>
      <c r="AU164" s="8">
        <v>8.1999999999999993</v>
      </c>
      <c r="AV164" s="10"/>
    </row>
    <row r="165" spans="1:48" ht="15.75" thickBot="1">
      <c r="A165" s="11">
        <v>743733</v>
      </c>
      <c r="B165" s="3">
        <v>41946</v>
      </c>
      <c r="C165" s="4">
        <v>211</v>
      </c>
      <c r="D165" s="5" t="s">
        <v>301</v>
      </c>
      <c r="E165" s="6" t="s">
        <v>302</v>
      </c>
      <c r="F165" s="7" t="s">
        <v>463</v>
      </c>
      <c r="G165" s="7" t="s">
        <v>303</v>
      </c>
      <c r="H165" s="7"/>
      <c r="I165" s="7" t="s">
        <v>302</v>
      </c>
      <c r="J165" s="7"/>
      <c r="K165" s="7"/>
      <c r="L165" s="7">
        <v>2015</v>
      </c>
      <c r="M165" s="8"/>
      <c r="N165" s="8" t="s">
        <v>412</v>
      </c>
      <c r="O165" s="8" t="s">
        <v>798</v>
      </c>
      <c r="P165" s="8"/>
      <c r="Q165" s="8"/>
      <c r="R165" s="9"/>
      <c r="S165" s="8" t="s">
        <v>42</v>
      </c>
      <c r="T165" s="10"/>
      <c r="U165" s="10"/>
      <c r="V165" s="10"/>
      <c r="W165" s="10"/>
      <c r="X165" s="10"/>
      <c r="Y165" s="10"/>
      <c r="Z165">
        <v>164</v>
      </c>
      <c r="AA165" t="str">
        <f>CONCATENATE("'",I165,"',")</f>
        <v>'991110C',</v>
      </c>
      <c r="AB165" t="str">
        <f>CONCATENATE("'",LEFT(E165,6),"',")</f>
        <v>'991110',</v>
      </c>
      <c r="AC165" t="str">
        <f>LEFT(E165,6)</f>
        <v>991110</v>
      </c>
      <c r="AD165" s="7" t="s">
        <v>463</v>
      </c>
      <c r="AE165" s="7" t="s">
        <v>303</v>
      </c>
      <c r="AF165" s="4">
        <v>211</v>
      </c>
      <c r="AG165" s="14" t="b">
        <f>EXACT(AC165,AQ165)</f>
        <v>1</v>
      </c>
      <c r="AH165" s="16">
        <f>AF165-AJ165</f>
        <v>0</v>
      </c>
      <c r="AI165" s="16" t="b">
        <f>EXACT(TRIM(AE165),TRIM(AL165))</f>
        <v>1</v>
      </c>
      <c r="AJ165">
        <v>211</v>
      </c>
      <c r="AK165">
        <v>991</v>
      </c>
      <c r="AL165" t="s">
        <v>1021</v>
      </c>
      <c r="AM165">
        <v>9</v>
      </c>
      <c r="AN165">
        <v>9</v>
      </c>
      <c r="AP165">
        <v>99111002</v>
      </c>
      <c r="AQ165">
        <v>991110</v>
      </c>
      <c r="AR165" t="s">
        <v>1020</v>
      </c>
      <c r="AS165" s="4">
        <v>211</v>
      </c>
      <c r="AT165" s="7">
        <v>9</v>
      </c>
      <c r="AU165" s="8">
        <v>9</v>
      </c>
      <c r="AV165" s="10"/>
    </row>
    <row r="166" spans="1:48" ht="15.75" thickBot="1">
      <c r="A166" s="11">
        <v>743733</v>
      </c>
      <c r="B166" s="3">
        <v>41946</v>
      </c>
      <c r="C166" s="4">
        <v>191</v>
      </c>
      <c r="D166" s="5" t="s">
        <v>304</v>
      </c>
      <c r="E166" s="6" t="s">
        <v>305</v>
      </c>
      <c r="F166" s="7" t="s">
        <v>463</v>
      </c>
      <c r="G166" s="7" t="s">
        <v>306</v>
      </c>
      <c r="H166" s="7"/>
      <c r="I166" s="7" t="s">
        <v>305</v>
      </c>
      <c r="J166" s="7"/>
      <c r="K166" s="7"/>
      <c r="L166" s="7">
        <v>2015</v>
      </c>
      <c r="M166" s="8"/>
      <c r="N166" s="8" t="s">
        <v>412</v>
      </c>
      <c r="O166" s="8" t="s">
        <v>798</v>
      </c>
      <c r="P166" s="8"/>
      <c r="Q166" s="8"/>
      <c r="R166" s="9"/>
      <c r="S166" s="8" t="s">
        <v>42</v>
      </c>
      <c r="T166" s="10"/>
      <c r="U166" s="10"/>
      <c r="V166" s="10"/>
      <c r="W166" s="10"/>
      <c r="X166" s="10"/>
      <c r="Y166" s="10"/>
      <c r="Z166">
        <v>165</v>
      </c>
      <c r="AA166" t="str">
        <f>CONCATENATE("'",I166,"',")</f>
        <v>'991110CA',</v>
      </c>
      <c r="AB166" t="str">
        <f>CONCATENATE("'",LEFT(E166,6),"',")</f>
        <v>'991110',</v>
      </c>
      <c r="AC166" t="str">
        <f>LEFT(E166,6)</f>
        <v>991110</v>
      </c>
      <c r="AD166" s="7" t="s">
        <v>463</v>
      </c>
      <c r="AE166" s="7" t="s">
        <v>306</v>
      </c>
      <c r="AF166" s="4">
        <v>191</v>
      </c>
      <c r="AG166" s="14" t="b">
        <f>EXACT(AC166,AQ166)</f>
        <v>1</v>
      </c>
      <c r="AH166" s="16">
        <f>AF166-AJ166</f>
        <v>0</v>
      </c>
      <c r="AI166" s="16" t="b">
        <f>EXACT(TRIM(AE166),TRIM(AL166))</f>
        <v>1</v>
      </c>
      <c r="AJ166">
        <v>191</v>
      </c>
      <c r="AK166">
        <v>991</v>
      </c>
      <c r="AL166" t="s">
        <v>1022</v>
      </c>
      <c r="AM166">
        <v>9</v>
      </c>
      <c r="AN166">
        <v>8.1999999999999993</v>
      </c>
      <c r="AP166" t="s">
        <v>1023</v>
      </c>
      <c r="AQ166">
        <v>991110</v>
      </c>
      <c r="AR166" t="s">
        <v>1020</v>
      </c>
      <c r="AS166" s="4">
        <v>191</v>
      </c>
      <c r="AT166" s="7">
        <v>9</v>
      </c>
      <c r="AU166" s="8">
        <v>8.1999999999999993</v>
      </c>
      <c r="AV166" s="10"/>
    </row>
    <row r="167" spans="1:48" ht="15.75" thickBot="1">
      <c r="A167" s="11">
        <v>8623682.4399999995</v>
      </c>
      <c r="B167" s="3">
        <v>41946</v>
      </c>
      <c r="C167" s="4">
        <v>202</v>
      </c>
      <c r="D167" s="5" t="s">
        <v>313</v>
      </c>
      <c r="E167" s="6" t="s">
        <v>314</v>
      </c>
      <c r="F167" s="7" t="s">
        <v>463</v>
      </c>
      <c r="G167" s="7" t="s">
        <v>315</v>
      </c>
      <c r="H167" s="7"/>
      <c r="I167" s="7" t="s">
        <v>314</v>
      </c>
      <c r="J167" s="7"/>
      <c r="K167" s="7"/>
      <c r="L167" s="7">
        <v>2015</v>
      </c>
      <c r="M167" s="8"/>
      <c r="N167" s="8" t="s">
        <v>412</v>
      </c>
      <c r="O167" s="8" t="s">
        <v>800</v>
      </c>
      <c r="P167" s="8"/>
      <c r="Q167" s="8"/>
      <c r="R167" s="9"/>
      <c r="S167" s="8" t="s">
        <v>42</v>
      </c>
      <c r="T167" s="10"/>
      <c r="U167" s="10"/>
      <c r="V167" s="10"/>
      <c r="W167" s="10"/>
      <c r="X167" s="10"/>
      <c r="Y167" s="10"/>
      <c r="Z167">
        <v>166</v>
      </c>
      <c r="AA167" t="str">
        <f>CONCATENATE("'",I167,"',")</f>
        <v>'991120CAX',</v>
      </c>
      <c r="AB167" t="str">
        <f>CONCATENATE("'",LEFT(E167,6),"',")</f>
        <v>'991120',</v>
      </c>
      <c r="AC167" t="str">
        <f>LEFT(E167,6)</f>
        <v>991120</v>
      </c>
      <c r="AD167" s="7" t="s">
        <v>463</v>
      </c>
      <c r="AE167" s="7" t="s">
        <v>315</v>
      </c>
      <c r="AF167" s="4">
        <v>202</v>
      </c>
      <c r="AG167" s="14" t="b">
        <f>EXACT(AC167,AQ167)</f>
        <v>1</v>
      </c>
      <c r="AH167" s="16">
        <f>AF167-AJ167</f>
        <v>0</v>
      </c>
      <c r="AI167" s="16" t="b">
        <f>EXACT(TRIM(AE167),TRIM(AL167))</f>
        <v>1</v>
      </c>
      <c r="AJ167">
        <v>202</v>
      </c>
      <c r="AK167">
        <v>991</v>
      </c>
      <c r="AL167" t="s">
        <v>1030</v>
      </c>
      <c r="AM167">
        <v>13</v>
      </c>
      <c r="AN167">
        <v>8.6999999999999993</v>
      </c>
      <c r="AP167" t="s">
        <v>1029</v>
      </c>
      <c r="AQ167">
        <v>991120</v>
      </c>
      <c r="AR167" t="s">
        <v>1025</v>
      </c>
      <c r="AS167" s="4">
        <v>202</v>
      </c>
      <c r="AT167" s="7">
        <v>13</v>
      </c>
      <c r="AU167" s="8">
        <v>8.6999999999999993</v>
      </c>
      <c r="AV167" s="10"/>
    </row>
    <row r="168" spans="1:48" ht="15.75" thickBot="1">
      <c r="A168" s="11">
        <v>862374.94</v>
      </c>
      <c r="B168" s="3">
        <v>41946</v>
      </c>
      <c r="C168" s="4">
        <v>223</v>
      </c>
      <c r="D168" s="5" t="s">
        <v>316</v>
      </c>
      <c r="E168" s="6" t="s">
        <v>317</v>
      </c>
      <c r="F168" s="7" t="s">
        <v>463</v>
      </c>
      <c r="G168" s="7" t="s">
        <v>318</v>
      </c>
      <c r="H168" s="7"/>
      <c r="I168" s="7" t="s">
        <v>317</v>
      </c>
      <c r="J168" s="7"/>
      <c r="K168" s="7"/>
      <c r="L168" s="7">
        <v>2015</v>
      </c>
      <c r="M168" s="8"/>
      <c r="N168" s="8" t="s">
        <v>412</v>
      </c>
      <c r="O168" s="8" t="s">
        <v>800</v>
      </c>
      <c r="P168" s="8"/>
      <c r="Q168" s="8"/>
      <c r="R168" s="9"/>
      <c r="S168" s="8" t="s">
        <v>42</v>
      </c>
      <c r="T168" s="10"/>
      <c r="U168" s="10"/>
      <c r="V168" s="10"/>
      <c r="W168" s="10"/>
      <c r="X168" s="10"/>
      <c r="Y168" s="10"/>
      <c r="Z168">
        <v>167</v>
      </c>
      <c r="AA168" t="str">
        <f>CONCATENATE("'",I168,"',")</f>
        <v>'991120CX',</v>
      </c>
      <c r="AB168" t="str">
        <f>CONCATENATE("'",LEFT(E168,6),"',")</f>
        <v>'991120',</v>
      </c>
      <c r="AC168" t="str">
        <f>LEFT(E168,6)</f>
        <v>991120</v>
      </c>
      <c r="AD168" s="7" t="s">
        <v>463</v>
      </c>
      <c r="AE168" s="7" t="s">
        <v>318</v>
      </c>
      <c r="AF168" s="4">
        <v>223</v>
      </c>
      <c r="AG168" s="14" t="b">
        <f>EXACT(AC168,AQ168)</f>
        <v>1</v>
      </c>
      <c r="AH168" s="16">
        <f>AF168-AJ168</f>
        <v>0</v>
      </c>
      <c r="AI168" s="16" t="b">
        <f>EXACT(TRIM(AE168),TRIM(AL168))</f>
        <v>1</v>
      </c>
      <c r="AJ168">
        <v>223</v>
      </c>
      <c r="AK168">
        <v>991</v>
      </c>
      <c r="AL168" t="s">
        <v>1026</v>
      </c>
      <c r="AM168">
        <v>13</v>
      </c>
      <c r="AN168">
        <v>9.5</v>
      </c>
      <c r="AP168">
        <v>99112002</v>
      </c>
      <c r="AQ168">
        <v>991120</v>
      </c>
      <c r="AR168" t="s">
        <v>1025</v>
      </c>
      <c r="AS168" s="4">
        <v>223</v>
      </c>
      <c r="AT168" s="7">
        <v>13</v>
      </c>
      <c r="AU168" s="8">
        <v>9.5</v>
      </c>
      <c r="AV168" s="10"/>
    </row>
    <row r="169" spans="1:48" ht="15.75" thickBot="1">
      <c r="A169" s="11">
        <v>847352.25</v>
      </c>
      <c r="B169" s="3">
        <v>41946</v>
      </c>
      <c r="C169" s="4">
        <v>216</v>
      </c>
      <c r="D169" s="5" t="s">
        <v>323</v>
      </c>
      <c r="E169" s="6" t="s">
        <v>324</v>
      </c>
      <c r="F169" s="7" t="s">
        <v>463</v>
      </c>
      <c r="G169" s="7" t="s">
        <v>325</v>
      </c>
      <c r="H169" s="7"/>
      <c r="I169" s="7" t="s">
        <v>324</v>
      </c>
      <c r="J169" s="7"/>
      <c r="K169" s="7"/>
      <c r="L169" s="7">
        <v>2015</v>
      </c>
      <c r="M169" s="8"/>
      <c r="N169" s="8" t="s">
        <v>412</v>
      </c>
      <c r="O169" s="8" t="s">
        <v>798</v>
      </c>
      <c r="P169" s="8"/>
      <c r="Q169" s="8"/>
      <c r="R169" s="9"/>
      <c r="S169" s="8" t="s">
        <v>42</v>
      </c>
      <c r="T169" s="10"/>
      <c r="U169" s="10"/>
      <c r="V169" s="10"/>
      <c r="W169" s="10"/>
      <c r="X169" s="10"/>
      <c r="Y169" s="10"/>
      <c r="Z169">
        <v>168</v>
      </c>
      <c r="AA169" t="str">
        <f>CONCATENATE("'",I169,"',")</f>
        <v>'991310C',</v>
      </c>
      <c r="AB169" t="str">
        <f>CONCATENATE("'",LEFT(E169,6),"',")</f>
        <v>'991310',</v>
      </c>
      <c r="AC169" t="str">
        <f>LEFT(E169,6)</f>
        <v>991310</v>
      </c>
      <c r="AD169" s="7" t="s">
        <v>463</v>
      </c>
      <c r="AE169" s="7" t="s">
        <v>325</v>
      </c>
      <c r="AF169" s="4">
        <v>216</v>
      </c>
      <c r="AG169" s="14" t="b">
        <f>EXACT(AC169,AQ169)</f>
        <v>1</v>
      </c>
      <c r="AH169" s="16">
        <f>AF169-AJ169</f>
        <v>0</v>
      </c>
      <c r="AI169" s="16" t="b">
        <f>EXACT(TRIM(AE169),TRIM(AL169))</f>
        <v>1</v>
      </c>
      <c r="AJ169">
        <v>216</v>
      </c>
      <c r="AK169">
        <v>991</v>
      </c>
      <c r="AL169" t="s">
        <v>1016</v>
      </c>
      <c r="AM169">
        <v>9</v>
      </c>
      <c r="AN169">
        <v>9.1999999999999993</v>
      </c>
      <c r="AP169">
        <v>99131002</v>
      </c>
      <c r="AQ169">
        <v>991310</v>
      </c>
      <c r="AR169" t="s">
        <v>1020</v>
      </c>
      <c r="AS169" s="4">
        <v>216</v>
      </c>
      <c r="AT169" s="7">
        <v>9</v>
      </c>
      <c r="AU169" s="8">
        <v>9.1999999999999993</v>
      </c>
      <c r="AV169" s="10"/>
    </row>
    <row r="170" spans="1:48" ht="15.75" thickBot="1">
      <c r="A170" s="11">
        <v>847352.25</v>
      </c>
      <c r="B170" s="3">
        <v>41946</v>
      </c>
      <c r="C170" s="4">
        <v>195</v>
      </c>
      <c r="D170" s="5" t="s">
        <v>326</v>
      </c>
      <c r="E170" s="6" t="s">
        <v>327</v>
      </c>
      <c r="F170" s="7" t="s">
        <v>463</v>
      </c>
      <c r="G170" s="7" t="s">
        <v>328</v>
      </c>
      <c r="H170" s="7"/>
      <c r="I170" s="7" t="s">
        <v>327</v>
      </c>
      <c r="J170" s="7"/>
      <c r="K170" s="7"/>
      <c r="L170" s="7">
        <v>2015</v>
      </c>
      <c r="M170" s="8"/>
      <c r="N170" s="8" t="s">
        <v>412</v>
      </c>
      <c r="O170" s="8" t="s">
        <v>798</v>
      </c>
      <c r="P170" s="8"/>
      <c r="Q170" s="8"/>
      <c r="R170" s="9"/>
      <c r="S170" s="8" t="s">
        <v>42</v>
      </c>
      <c r="T170" s="10"/>
      <c r="U170" s="10"/>
      <c r="V170" s="10"/>
      <c r="W170" s="10"/>
      <c r="X170" s="10"/>
      <c r="Y170" s="10"/>
      <c r="Z170">
        <v>169</v>
      </c>
      <c r="AA170" t="str">
        <f>CONCATENATE("'",I170,"',")</f>
        <v>'991310CA',</v>
      </c>
      <c r="AB170" t="str">
        <f>CONCATENATE("'",LEFT(E170,6),"',")</f>
        <v>'991310',</v>
      </c>
      <c r="AC170" t="str">
        <f>LEFT(E170,6)</f>
        <v>991310</v>
      </c>
      <c r="AD170" s="7" t="s">
        <v>463</v>
      </c>
      <c r="AE170" s="7" t="s">
        <v>328</v>
      </c>
      <c r="AF170" s="4">
        <v>195</v>
      </c>
      <c r="AG170" s="14" t="b">
        <f>EXACT(AC170,AQ170)</f>
        <v>1</v>
      </c>
      <c r="AH170" s="16">
        <f>AF170-AJ170</f>
        <v>0</v>
      </c>
      <c r="AI170" s="16" t="b">
        <f>EXACT(TRIM(AE170),TRIM(AL170))</f>
        <v>1</v>
      </c>
      <c r="AJ170">
        <v>195</v>
      </c>
      <c r="AK170">
        <v>991</v>
      </c>
      <c r="AL170" t="s">
        <v>1017</v>
      </c>
      <c r="AM170">
        <v>9</v>
      </c>
      <c r="AN170">
        <v>8.4</v>
      </c>
      <c r="AP170" t="s">
        <v>1114</v>
      </c>
      <c r="AQ170">
        <v>991310</v>
      </c>
      <c r="AR170" t="s">
        <v>1020</v>
      </c>
      <c r="AS170" s="4">
        <v>195</v>
      </c>
      <c r="AT170" s="7">
        <v>9</v>
      </c>
      <c r="AU170" s="8">
        <v>8.4</v>
      </c>
      <c r="AV170" s="10"/>
    </row>
    <row r="171" spans="1:48" ht="15.75" thickBot="1">
      <c r="A171" s="11">
        <v>967323.38</v>
      </c>
      <c r="B171" s="3">
        <v>41946</v>
      </c>
      <c r="C171" s="4">
        <v>228</v>
      </c>
      <c r="D171" s="5" t="s">
        <v>329</v>
      </c>
      <c r="E171" s="6" t="s">
        <v>330</v>
      </c>
      <c r="F171" s="7" t="s">
        <v>463</v>
      </c>
      <c r="G171" s="7" t="s">
        <v>331</v>
      </c>
      <c r="H171" s="7"/>
      <c r="I171" s="7" t="s">
        <v>330</v>
      </c>
      <c r="J171" s="7"/>
      <c r="K171" s="7"/>
      <c r="L171" s="7">
        <v>2015</v>
      </c>
      <c r="M171" s="8"/>
      <c r="N171" s="8" t="s">
        <v>412</v>
      </c>
      <c r="O171" s="8" t="s">
        <v>799</v>
      </c>
      <c r="P171" s="8"/>
      <c r="Q171" s="8"/>
      <c r="R171" s="9"/>
      <c r="S171" s="8" t="s">
        <v>42</v>
      </c>
      <c r="T171" s="10"/>
      <c r="U171" s="10"/>
      <c r="V171" s="10"/>
      <c r="W171" s="10"/>
      <c r="X171" s="10"/>
      <c r="Y171" s="10"/>
      <c r="Z171">
        <v>170</v>
      </c>
      <c r="AA171" t="str">
        <f>CONCATENATE("'",I171,"',")</f>
        <v>'991320C',</v>
      </c>
      <c r="AB171" t="str">
        <f>CONCATENATE("'",LEFT(E171,6),"',")</f>
        <v>'991320',</v>
      </c>
      <c r="AC171" t="str">
        <f>LEFT(E171,6)</f>
        <v>991320</v>
      </c>
      <c r="AD171" s="7" t="s">
        <v>463</v>
      </c>
      <c r="AE171" s="7" t="s">
        <v>331</v>
      </c>
      <c r="AF171" s="4">
        <v>228</v>
      </c>
      <c r="AG171" s="14" t="b">
        <f>EXACT(AC171,AQ171)</f>
        <v>1</v>
      </c>
      <c r="AH171" s="16">
        <f>AF171-AJ171</f>
        <v>0</v>
      </c>
      <c r="AI171" s="16" t="b">
        <f>EXACT(TRIM(AE171),TRIM(AL171))</f>
        <v>1</v>
      </c>
      <c r="AJ171">
        <v>228</v>
      </c>
      <c r="AK171">
        <v>991</v>
      </c>
      <c r="AL171" t="s">
        <v>1019</v>
      </c>
      <c r="AM171">
        <v>9</v>
      </c>
      <c r="AN171">
        <v>9.6999999999999993</v>
      </c>
      <c r="AP171">
        <v>99132002</v>
      </c>
      <c r="AQ171">
        <v>991320</v>
      </c>
      <c r="AR171" t="s">
        <v>1025</v>
      </c>
      <c r="AS171" s="4">
        <v>228</v>
      </c>
      <c r="AT171" s="7">
        <v>9</v>
      </c>
      <c r="AU171" s="8">
        <v>9.6999999999999993</v>
      </c>
      <c r="AV171" s="10"/>
    </row>
    <row r="172" spans="1:48" ht="15.75" thickBot="1">
      <c r="A172" s="11">
        <v>967323.38</v>
      </c>
      <c r="B172" s="3">
        <v>41946</v>
      </c>
      <c r="C172" s="4">
        <v>207</v>
      </c>
      <c r="D172" s="5" t="s">
        <v>332</v>
      </c>
      <c r="E172" s="6" t="s">
        <v>333</v>
      </c>
      <c r="F172" s="7" t="s">
        <v>463</v>
      </c>
      <c r="G172" s="7" t="s">
        <v>334</v>
      </c>
      <c r="H172" s="7"/>
      <c r="I172" s="7" t="s">
        <v>333</v>
      </c>
      <c r="J172" s="7"/>
      <c r="K172" s="7"/>
      <c r="L172" s="7">
        <v>2015</v>
      </c>
      <c r="M172" s="8"/>
      <c r="N172" s="8" t="s">
        <v>412</v>
      </c>
      <c r="O172" s="8" t="s">
        <v>799</v>
      </c>
      <c r="P172" s="8"/>
      <c r="Q172" s="8"/>
      <c r="R172" s="9"/>
      <c r="S172" s="8" t="s">
        <v>42</v>
      </c>
      <c r="T172" s="10"/>
      <c r="U172" s="10"/>
      <c r="V172" s="10"/>
      <c r="W172" s="10"/>
      <c r="X172" s="10"/>
      <c r="Y172" s="10"/>
      <c r="Z172">
        <v>171</v>
      </c>
      <c r="AA172" t="str">
        <f>CONCATENATE("'",I172,"',")</f>
        <v>'991320CA',</v>
      </c>
      <c r="AB172" t="str">
        <f>CONCATENATE("'",LEFT(E172,6),"',")</f>
        <v>'991320',</v>
      </c>
      <c r="AC172" t="str">
        <f>LEFT(E172,6)</f>
        <v>991320</v>
      </c>
      <c r="AD172" s="7" t="s">
        <v>463</v>
      </c>
      <c r="AE172" s="7" t="s">
        <v>334</v>
      </c>
      <c r="AF172" s="4">
        <v>207</v>
      </c>
      <c r="AG172" s="14" t="b">
        <f>EXACT(AC172,AQ172)</f>
        <v>1</v>
      </c>
      <c r="AH172" s="16">
        <f>AF172-AJ172</f>
        <v>0</v>
      </c>
      <c r="AI172" s="16" t="b">
        <f>EXACT(TRIM(AE172),TRIM(AL172))</f>
        <v>1</v>
      </c>
      <c r="AJ172">
        <v>207</v>
      </c>
      <c r="AK172">
        <v>991</v>
      </c>
      <c r="AL172" t="s">
        <v>1038</v>
      </c>
      <c r="AM172">
        <v>9</v>
      </c>
      <c r="AN172">
        <v>8.9</v>
      </c>
      <c r="AP172" t="s">
        <v>1039</v>
      </c>
      <c r="AQ172">
        <v>991320</v>
      </c>
      <c r="AR172" t="s">
        <v>1025</v>
      </c>
      <c r="AS172" s="4">
        <v>207</v>
      </c>
      <c r="AT172" s="7">
        <v>9</v>
      </c>
      <c r="AU172" s="8">
        <v>8.9</v>
      </c>
      <c r="AV172" s="10"/>
    </row>
    <row r="173" spans="1:48" ht="15.75" thickBot="1">
      <c r="A173" s="11">
        <v>967323.38</v>
      </c>
      <c r="B173" s="3">
        <v>41946</v>
      </c>
      <c r="C173" s="4">
        <v>207</v>
      </c>
      <c r="D173" s="5" t="s">
        <v>335</v>
      </c>
      <c r="E173" s="6" t="s">
        <v>336</v>
      </c>
      <c r="F173" s="7" t="s">
        <v>463</v>
      </c>
      <c r="G173" s="7" t="s">
        <v>337</v>
      </c>
      <c r="H173" s="7"/>
      <c r="I173" s="7" t="s">
        <v>336</v>
      </c>
      <c r="J173" s="7"/>
      <c r="K173" s="7"/>
      <c r="L173" s="7">
        <v>2015</v>
      </c>
      <c r="M173" s="8"/>
      <c r="N173" s="8" t="s">
        <v>412</v>
      </c>
      <c r="O173" s="8" t="s">
        <v>800</v>
      </c>
      <c r="P173" s="8"/>
      <c r="Q173" s="8"/>
      <c r="R173" s="9"/>
      <c r="S173" s="8" t="s">
        <v>42</v>
      </c>
      <c r="T173" s="10"/>
      <c r="U173" s="10"/>
      <c r="V173" s="10"/>
      <c r="W173" s="10"/>
      <c r="X173" s="10"/>
      <c r="Y173" s="10"/>
      <c r="Z173">
        <v>172</v>
      </c>
      <c r="AA173" t="str">
        <f>CONCATENATE("'",I173,"',")</f>
        <v>'991320CAX',</v>
      </c>
      <c r="AB173" t="str">
        <f>CONCATENATE("'",LEFT(E173,6),"',")</f>
        <v>'991320',</v>
      </c>
      <c r="AC173" t="str">
        <f>LEFT(E173,6)</f>
        <v>991320</v>
      </c>
      <c r="AD173" s="7" t="s">
        <v>463</v>
      </c>
      <c r="AE173" s="7" t="s">
        <v>337</v>
      </c>
      <c r="AF173" s="4">
        <v>207</v>
      </c>
      <c r="AG173" s="14" t="b">
        <f>EXACT(AC173,AQ173)</f>
        <v>1</v>
      </c>
      <c r="AH173" s="16">
        <f>AF173-AJ173</f>
        <v>0</v>
      </c>
      <c r="AI173" s="16" t="b">
        <f>EXACT(TRIM(AE173),TRIM(AL173))</f>
        <v>1</v>
      </c>
      <c r="AJ173">
        <v>207</v>
      </c>
      <c r="AK173">
        <v>991</v>
      </c>
      <c r="AL173" t="s">
        <v>1040</v>
      </c>
      <c r="AM173">
        <v>9</v>
      </c>
      <c r="AN173">
        <v>8.9</v>
      </c>
      <c r="AP173" t="s">
        <v>1039</v>
      </c>
      <c r="AQ173">
        <v>991320</v>
      </c>
      <c r="AR173" t="s">
        <v>1025</v>
      </c>
      <c r="AS173" s="4">
        <v>207</v>
      </c>
      <c r="AT173" s="7">
        <v>9</v>
      </c>
      <c r="AU173" s="8">
        <v>8.9</v>
      </c>
      <c r="AV173" s="10"/>
    </row>
    <row r="174" spans="1:48" ht="15.75" thickBot="1">
      <c r="A174" s="11">
        <v>967323.38</v>
      </c>
      <c r="B174" s="3">
        <v>41946</v>
      </c>
      <c r="C174" s="4">
        <v>228</v>
      </c>
      <c r="D174" s="5" t="s">
        <v>338</v>
      </c>
      <c r="E174" s="6" t="s">
        <v>339</v>
      </c>
      <c r="F174" s="7" t="s">
        <v>463</v>
      </c>
      <c r="G174" s="7" t="s">
        <v>340</v>
      </c>
      <c r="H174" s="7"/>
      <c r="I174" s="7" t="s">
        <v>339</v>
      </c>
      <c r="J174" s="7"/>
      <c r="K174" s="7"/>
      <c r="L174" s="7">
        <v>2015</v>
      </c>
      <c r="M174" s="8"/>
      <c r="N174" s="8" t="s">
        <v>412</v>
      </c>
      <c r="O174" s="8" t="s">
        <v>800</v>
      </c>
      <c r="P174" s="8"/>
      <c r="Q174" s="8"/>
      <c r="R174" s="9"/>
      <c r="S174" s="8" t="s">
        <v>42</v>
      </c>
      <c r="T174" s="10"/>
      <c r="U174" s="10"/>
      <c r="V174" s="10"/>
      <c r="W174" s="10"/>
      <c r="X174" s="10"/>
      <c r="Y174" s="10"/>
      <c r="Z174">
        <v>173</v>
      </c>
      <c r="AA174" t="str">
        <f>CONCATENATE("'",I174,"',")</f>
        <v>'991320CX',</v>
      </c>
      <c r="AB174" t="str">
        <f>CONCATENATE("'",LEFT(E174,6),"',")</f>
        <v>'991320',</v>
      </c>
      <c r="AC174" t="str">
        <f>LEFT(E174,6)</f>
        <v>991320</v>
      </c>
      <c r="AD174" s="7" t="s">
        <v>463</v>
      </c>
      <c r="AE174" s="7" t="s">
        <v>340</v>
      </c>
      <c r="AF174" s="4">
        <v>228</v>
      </c>
      <c r="AG174" s="14" t="b">
        <f>EXACT(AC174,AQ174)</f>
        <v>1</v>
      </c>
      <c r="AH174" s="16">
        <f>AF174-AJ174</f>
        <v>0</v>
      </c>
      <c r="AI174" s="16" t="b">
        <f>EXACT(TRIM(AE174),TRIM(AL174))</f>
        <v>1</v>
      </c>
      <c r="AJ174">
        <v>228</v>
      </c>
      <c r="AK174">
        <v>991</v>
      </c>
      <c r="AL174" t="s">
        <v>1037</v>
      </c>
      <c r="AM174">
        <v>9</v>
      </c>
      <c r="AN174">
        <v>9.6999999999999993</v>
      </c>
      <c r="AP174">
        <v>99132002</v>
      </c>
      <c r="AQ174">
        <v>991320</v>
      </c>
      <c r="AR174" t="s">
        <v>1025</v>
      </c>
      <c r="AS174" s="4">
        <v>228</v>
      </c>
      <c r="AT174" s="7">
        <v>9</v>
      </c>
      <c r="AU174" s="8">
        <v>9.6999999999999993</v>
      </c>
      <c r="AV174" s="10"/>
    </row>
    <row r="175" spans="1:48" ht="15.75" thickBot="1">
      <c r="A175" s="11">
        <v>801853.88</v>
      </c>
      <c r="B175" s="3">
        <v>41946</v>
      </c>
      <c r="C175" s="4">
        <v>218</v>
      </c>
      <c r="D175" s="5" t="s">
        <v>341</v>
      </c>
      <c r="E175" s="6" t="s">
        <v>342</v>
      </c>
      <c r="F175" s="7" t="s">
        <v>463</v>
      </c>
      <c r="G175" s="7" t="s">
        <v>343</v>
      </c>
      <c r="H175" s="7"/>
      <c r="I175" s="7" t="s">
        <v>342</v>
      </c>
      <c r="J175" s="7"/>
      <c r="K175" s="7"/>
      <c r="L175" s="7">
        <v>2015</v>
      </c>
      <c r="M175" s="8"/>
      <c r="N175" s="8" t="s">
        <v>412</v>
      </c>
      <c r="O175" s="8" t="s">
        <v>798</v>
      </c>
      <c r="P175" s="8"/>
      <c r="Q175" s="8"/>
      <c r="R175" s="9"/>
      <c r="S175" s="8" t="s">
        <v>42</v>
      </c>
      <c r="T175" s="10"/>
      <c r="U175" s="10"/>
      <c r="V175" s="10"/>
      <c r="W175" s="10"/>
      <c r="X175" s="10"/>
      <c r="Y175" s="10"/>
      <c r="Z175">
        <v>174</v>
      </c>
      <c r="AA175" t="str">
        <f>CONCATENATE("'",I175,"',")</f>
        <v>'991410D',</v>
      </c>
      <c r="AB175" t="str">
        <f>CONCATENATE("'",LEFT(E175,6),"',")</f>
        <v>'991410',</v>
      </c>
      <c r="AC175" t="str">
        <f>LEFT(E175,6)</f>
        <v>991410</v>
      </c>
      <c r="AD175" s="7" t="s">
        <v>463</v>
      </c>
      <c r="AE175" s="7" t="s">
        <v>343</v>
      </c>
      <c r="AF175" s="4">
        <v>218</v>
      </c>
      <c r="AG175" s="14" t="b">
        <f>EXACT(AC175,AQ175)</f>
        <v>1</v>
      </c>
      <c r="AH175" s="16">
        <f>AF175-AJ175</f>
        <v>0</v>
      </c>
      <c r="AI175" s="16" t="b">
        <f>EXACT(TRIM(AE175),TRIM(AL175))</f>
        <v>1</v>
      </c>
      <c r="AJ175">
        <v>218</v>
      </c>
      <c r="AK175">
        <v>991</v>
      </c>
      <c r="AL175" t="s">
        <v>1117</v>
      </c>
      <c r="AM175">
        <v>9</v>
      </c>
      <c r="AN175">
        <v>9.3000000000000007</v>
      </c>
      <c r="AP175">
        <v>99141002</v>
      </c>
      <c r="AQ175">
        <v>991410</v>
      </c>
      <c r="AR175" t="s">
        <v>1042</v>
      </c>
      <c r="AS175" s="4">
        <v>218</v>
      </c>
      <c r="AT175" s="7">
        <v>9</v>
      </c>
      <c r="AU175" s="8">
        <v>9.3000000000000007</v>
      </c>
      <c r="AV175" s="10"/>
    </row>
    <row r="176" spans="1:48" ht="15.75" thickBot="1">
      <c r="A176" s="11">
        <v>801853.88</v>
      </c>
      <c r="B176" s="3">
        <v>41946</v>
      </c>
      <c r="C176" s="4">
        <v>200</v>
      </c>
      <c r="D176" s="5" t="s">
        <v>344</v>
      </c>
      <c r="E176" s="6" t="s">
        <v>345</v>
      </c>
      <c r="F176" s="7" t="s">
        <v>463</v>
      </c>
      <c r="G176" s="7" t="s">
        <v>346</v>
      </c>
      <c r="H176" s="7"/>
      <c r="I176" s="7" t="s">
        <v>345</v>
      </c>
      <c r="J176" s="7"/>
      <c r="K176" s="7"/>
      <c r="L176" s="7">
        <v>2015</v>
      </c>
      <c r="M176" s="8"/>
      <c r="N176" s="8" t="s">
        <v>412</v>
      </c>
      <c r="O176" s="8" t="s">
        <v>798</v>
      </c>
      <c r="P176" s="8"/>
      <c r="Q176" s="8"/>
      <c r="R176" s="9"/>
      <c r="S176" s="8" t="s">
        <v>42</v>
      </c>
      <c r="T176" s="10"/>
      <c r="U176" s="10"/>
      <c r="V176" s="10"/>
      <c r="W176" s="10"/>
      <c r="X176" s="10"/>
      <c r="Y176" s="10"/>
      <c r="Z176">
        <v>175</v>
      </c>
      <c r="AA176" t="str">
        <f>CONCATENATE("'",I176,"',")</f>
        <v>'991410DA',</v>
      </c>
      <c r="AB176" t="str">
        <f>CONCATENATE("'",LEFT(E176,6),"',")</f>
        <v>'991410',</v>
      </c>
      <c r="AC176" t="str">
        <f>LEFT(E176,6)</f>
        <v>991410</v>
      </c>
      <c r="AD176" s="7" t="s">
        <v>463</v>
      </c>
      <c r="AE176" s="7" t="s">
        <v>346</v>
      </c>
      <c r="AF176" s="4">
        <v>200</v>
      </c>
      <c r="AG176" s="14" t="b">
        <f>EXACT(AC176,AQ176)</f>
        <v>1</v>
      </c>
      <c r="AH176" s="16">
        <f>AF176-AJ176</f>
        <v>0</v>
      </c>
      <c r="AI176" s="16" t="b">
        <f>EXACT(TRIM(AE176),TRIM(AL176))</f>
        <v>1</v>
      </c>
      <c r="AJ176">
        <v>200</v>
      </c>
      <c r="AK176">
        <v>991</v>
      </c>
      <c r="AL176" t="s">
        <v>1043</v>
      </c>
      <c r="AM176">
        <v>9</v>
      </c>
      <c r="AN176">
        <v>8.6</v>
      </c>
      <c r="AP176" t="s">
        <v>1044</v>
      </c>
      <c r="AQ176">
        <v>991410</v>
      </c>
      <c r="AR176" t="s">
        <v>1042</v>
      </c>
      <c r="AS176" s="4">
        <v>200</v>
      </c>
      <c r="AT176" s="7">
        <v>9</v>
      </c>
      <c r="AU176" s="8">
        <v>8.6</v>
      </c>
      <c r="AV176" s="10"/>
    </row>
    <row r="177" spans="1:48" ht="15.75" thickBot="1">
      <c r="A177" s="11">
        <v>921882.38</v>
      </c>
      <c r="B177" s="3">
        <v>41946</v>
      </c>
      <c r="C177" s="4">
        <v>233</v>
      </c>
      <c r="D177" s="5" t="s">
        <v>347</v>
      </c>
      <c r="E177" s="6" t="s">
        <v>348</v>
      </c>
      <c r="F177" s="7" t="s">
        <v>463</v>
      </c>
      <c r="G177" s="7" t="s">
        <v>349</v>
      </c>
      <c r="H177" s="7"/>
      <c r="I177" s="7" t="s">
        <v>348</v>
      </c>
      <c r="J177" s="7"/>
      <c r="K177" s="7"/>
      <c r="L177" s="7">
        <v>2015</v>
      </c>
      <c r="M177" s="8"/>
      <c r="N177" s="8" t="s">
        <v>412</v>
      </c>
      <c r="O177" s="8" t="s">
        <v>799</v>
      </c>
      <c r="P177" s="8"/>
      <c r="Q177" s="8"/>
      <c r="R177" s="9"/>
      <c r="S177" s="8" t="s">
        <v>42</v>
      </c>
      <c r="T177" s="10"/>
      <c r="U177" s="10"/>
      <c r="V177" s="10"/>
      <c r="W177" s="10"/>
      <c r="X177" s="10"/>
      <c r="Y177" s="10"/>
      <c r="Z177">
        <v>176</v>
      </c>
      <c r="AA177" t="str">
        <f>CONCATENATE("'",I177,"',")</f>
        <v>'991420D',</v>
      </c>
      <c r="AB177" t="str">
        <f>CONCATENATE("'",LEFT(E177,6),"',")</f>
        <v>'991420',</v>
      </c>
      <c r="AC177" t="str">
        <f>LEFT(E177,6)</f>
        <v>991420</v>
      </c>
      <c r="AD177" s="7" t="s">
        <v>463</v>
      </c>
      <c r="AE177" s="7" t="s">
        <v>349</v>
      </c>
      <c r="AF177" s="4">
        <v>233</v>
      </c>
      <c r="AG177" s="14" t="b">
        <f>EXACT(AC177,AQ177)</f>
        <v>1</v>
      </c>
      <c r="AH177" s="16">
        <f>AF177-AJ177</f>
        <v>0</v>
      </c>
      <c r="AI177" s="16" t="b">
        <f>EXACT(TRIM(AE177),TRIM(AL177))</f>
        <v>1</v>
      </c>
      <c r="AJ177">
        <v>233</v>
      </c>
      <c r="AK177">
        <v>991</v>
      </c>
      <c r="AL177" t="s">
        <v>1119</v>
      </c>
      <c r="AM177">
        <v>9</v>
      </c>
      <c r="AN177">
        <v>9.9</v>
      </c>
      <c r="AP177">
        <v>99142002</v>
      </c>
      <c r="AQ177">
        <v>991420</v>
      </c>
      <c r="AR177" t="s">
        <v>1045</v>
      </c>
      <c r="AS177" s="4">
        <v>233</v>
      </c>
      <c r="AT177" s="7">
        <v>9</v>
      </c>
      <c r="AU177" s="8">
        <v>9.9</v>
      </c>
      <c r="AV177" s="10"/>
    </row>
    <row r="178" spans="1:48" ht="15.75" thickBot="1">
      <c r="A178" s="11">
        <v>921882.38</v>
      </c>
      <c r="B178" s="3">
        <v>41946</v>
      </c>
      <c r="C178" s="4">
        <v>212</v>
      </c>
      <c r="D178" s="5" t="s">
        <v>350</v>
      </c>
      <c r="E178" s="6" t="s">
        <v>351</v>
      </c>
      <c r="F178" s="7" t="s">
        <v>463</v>
      </c>
      <c r="G178" s="7" t="s">
        <v>352</v>
      </c>
      <c r="H178" s="7"/>
      <c r="I178" s="7" t="s">
        <v>351</v>
      </c>
      <c r="J178" s="7"/>
      <c r="K178" s="7"/>
      <c r="L178" s="7">
        <v>2015</v>
      </c>
      <c r="M178" s="8"/>
      <c r="N178" s="8" t="s">
        <v>412</v>
      </c>
      <c r="O178" s="8" t="s">
        <v>799</v>
      </c>
      <c r="P178" s="8"/>
      <c r="Q178" s="8"/>
      <c r="R178" s="9"/>
      <c r="S178" s="8" t="s">
        <v>42</v>
      </c>
      <c r="T178" s="10"/>
      <c r="U178" s="10"/>
      <c r="V178" s="10"/>
      <c r="W178" s="10"/>
      <c r="X178" s="10"/>
      <c r="Y178" s="10"/>
      <c r="Z178">
        <v>177</v>
      </c>
      <c r="AA178" t="str">
        <f>CONCATENATE("'",I178,"',")</f>
        <v>'991420DA',</v>
      </c>
      <c r="AB178" t="str">
        <f>CONCATENATE("'",LEFT(E178,6),"',")</f>
        <v>'991420',</v>
      </c>
      <c r="AC178" t="str">
        <f>LEFT(E178,6)</f>
        <v>991420</v>
      </c>
      <c r="AD178" s="7" t="s">
        <v>463</v>
      </c>
      <c r="AE178" s="7" t="s">
        <v>352</v>
      </c>
      <c r="AF178" s="4">
        <v>212</v>
      </c>
      <c r="AG178" s="14" t="b">
        <f>EXACT(AC178,AQ178)</f>
        <v>1</v>
      </c>
      <c r="AH178" s="16">
        <f>AF178-AJ178</f>
        <v>0</v>
      </c>
      <c r="AI178" s="16" t="b">
        <f>EXACT(TRIM(AE178),TRIM(AL178))</f>
        <v>1</v>
      </c>
      <c r="AJ178">
        <v>212</v>
      </c>
      <c r="AK178">
        <v>991</v>
      </c>
      <c r="AL178" t="s">
        <v>1050</v>
      </c>
      <c r="AM178">
        <v>9</v>
      </c>
      <c r="AN178">
        <v>9.1</v>
      </c>
      <c r="AP178" t="s">
        <v>1051</v>
      </c>
      <c r="AQ178">
        <v>991420</v>
      </c>
      <c r="AR178" t="s">
        <v>1045</v>
      </c>
      <c r="AS178" s="4">
        <v>212</v>
      </c>
      <c r="AT178" s="7">
        <v>9</v>
      </c>
      <c r="AU178" s="8">
        <v>9.1</v>
      </c>
      <c r="AV178" s="10"/>
    </row>
    <row r="179" spans="1:48" ht="15.75" thickBot="1">
      <c r="A179" s="11">
        <v>921882.38</v>
      </c>
      <c r="B179" s="3">
        <v>41946</v>
      </c>
      <c r="C179" s="4">
        <v>212</v>
      </c>
      <c r="D179" s="5" t="s">
        <v>353</v>
      </c>
      <c r="E179" s="6" t="s">
        <v>354</v>
      </c>
      <c r="F179" s="7" t="s">
        <v>463</v>
      </c>
      <c r="G179" s="7" t="s">
        <v>355</v>
      </c>
      <c r="H179" s="7"/>
      <c r="I179" s="7" t="s">
        <v>354</v>
      </c>
      <c r="J179" s="7"/>
      <c r="K179" s="7"/>
      <c r="L179" s="7">
        <v>2015</v>
      </c>
      <c r="M179" s="8"/>
      <c r="N179" s="8" t="s">
        <v>412</v>
      </c>
      <c r="O179" s="8" t="s">
        <v>801</v>
      </c>
      <c r="P179" s="8"/>
      <c r="Q179" s="8"/>
      <c r="R179" s="9"/>
      <c r="S179" s="8" t="s">
        <v>42</v>
      </c>
      <c r="T179" s="10"/>
      <c r="U179" s="10"/>
      <c r="V179" s="10"/>
      <c r="W179" s="10"/>
      <c r="X179" s="10"/>
      <c r="Y179" s="10"/>
      <c r="Z179">
        <v>178</v>
      </c>
      <c r="AA179" t="str">
        <f>CONCATENATE("'",I179,"',")</f>
        <v>'991420DAX',</v>
      </c>
      <c r="AB179" t="str">
        <f>CONCATENATE("'",LEFT(E179,6),"',")</f>
        <v>'991420',</v>
      </c>
      <c r="AC179" t="str">
        <f>LEFT(E179,6)</f>
        <v>991420</v>
      </c>
      <c r="AD179" s="7" t="s">
        <v>463</v>
      </c>
      <c r="AE179" s="7" t="s">
        <v>355</v>
      </c>
      <c r="AF179" s="4">
        <v>212</v>
      </c>
      <c r="AG179" s="14" t="b">
        <f>EXACT(AC179,AQ179)</f>
        <v>1</v>
      </c>
      <c r="AH179" s="16">
        <f>AF179-AJ179</f>
        <v>0</v>
      </c>
      <c r="AI179" s="16" t="b">
        <f>EXACT(TRIM(AE179),TRIM(AL179))</f>
        <v>1</v>
      </c>
      <c r="AJ179">
        <v>212</v>
      </c>
      <c r="AK179">
        <v>991</v>
      </c>
      <c r="AL179" t="s">
        <v>1052</v>
      </c>
      <c r="AM179">
        <v>9</v>
      </c>
      <c r="AN179">
        <v>9.1</v>
      </c>
      <c r="AP179" t="s">
        <v>1051</v>
      </c>
      <c r="AQ179">
        <v>991420</v>
      </c>
      <c r="AR179" t="s">
        <v>1045</v>
      </c>
      <c r="AS179" s="4">
        <v>212</v>
      </c>
      <c r="AT179" s="7">
        <v>9</v>
      </c>
      <c r="AU179" s="8">
        <v>9.1</v>
      </c>
      <c r="AV179" s="10"/>
    </row>
    <row r="180" spans="1:48" ht="15.75" thickBot="1">
      <c r="A180" s="11">
        <v>921882.38</v>
      </c>
      <c r="B180" s="3">
        <v>41946</v>
      </c>
      <c r="C180" s="4">
        <v>233</v>
      </c>
      <c r="D180" s="5" t="s">
        <v>356</v>
      </c>
      <c r="E180" s="6" t="s">
        <v>357</v>
      </c>
      <c r="F180" s="7" t="s">
        <v>463</v>
      </c>
      <c r="G180" s="7" t="s">
        <v>358</v>
      </c>
      <c r="H180" s="7"/>
      <c r="I180" s="7" t="s">
        <v>357</v>
      </c>
      <c r="J180" s="7"/>
      <c r="K180" s="7"/>
      <c r="L180" s="7">
        <v>2015</v>
      </c>
      <c r="M180" s="8"/>
      <c r="N180" s="8" t="s">
        <v>412</v>
      </c>
      <c r="O180" s="8" t="s">
        <v>800</v>
      </c>
      <c r="P180" s="8"/>
      <c r="Q180" s="8"/>
      <c r="R180" s="9"/>
      <c r="S180" s="8" t="s">
        <v>42</v>
      </c>
      <c r="T180" s="10"/>
      <c r="U180" s="10"/>
      <c r="V180" s="10"/>
      <c r="W180" s="10"/>
      <c r="X180" s="10"/>
      <c r="Y180" s="10"/>
      <c r="Z180">
        <v>179</v>
      </c>
      <c r="AA180" t="str">
        <f>CONCATENATE("'",I180,"',")</f>
        <v>'991420DX',</v>
      </c>
      <c r="AB180" t="str">
        <f>CONCATENATE("'",LEFT(E180,6),"',")</f>
        <v>'991420',</v>
      </c>
      <c r="AC180" t="str">
        <f>LEFT(E180,6)</f>
        <v>991420</v>
      </c>
      <c r="AD180" s="7" t="s">
        <v>463</v>
      </c>
      <c r="AE180" s="7" t="s">
        <v>358</v>
      </c>
      <c r="AF180" s="4">
        <v>233</v>
      </c>
      <c r="AG180" s="14" t="b">
        <f>EXACT(AC180,AQ180)</f>
        <v>1</v>
      </c>
      <c r="AH180" s="16">
        <f>AF180-AJ180</f>
        <v>0</v>
      </c>
      <c r="AI180" s="16" t="b">
        <f>EXACT(TRIM(AE180),TRIM(AL180))</f>
        <v>1</v>
      </c>
      <c r="AJ180">
        <v>233</v>
      </c>
      <c r="AK180">
        <v>991</v>
      </c>
      <c r="AL180" t="s">
        <v>1046</v>
      </c>
      <c r="AM180">
        <v>9</v>
      </c>
      <c r="AN180">
        <v>9.9</v>
      </c>
      <c r="AP180">
        <v>99142002</v>
      </c>
      <c r="AQ180">
        <v>991420</v>
      </c>
      <c r="AR180" t="s">
        <v>1045</v>
      </c>
      <c r="AS180" s="4">
        <v>233</v>
      </c>
      <c r="AT180" s="7">
        <v>9</v>
      </c>
      <c r="AU180" s="8">
        <v>9.9</v>
      </c>
      <c r="AV180" s="10"/>
    </row>
    <row r="181" spans="1:48" ht="15.75" thickBot="1">
      <c r="A181" s="11">
        <v>1349804.25</v>
      </c>
      <c r="B181" s="3">
        <v>41946</v>
      </c>
      <c r="C181" s="4">
        <v>227</v>
      </c>
      <c r="D181" s="5" t="s">
        <v>450</v>
      </c>
      <c r="E181" s="6" t="s">
        <v>451</v>
      </c>
      <c r="F181" s="7" t="s">
        <v>410</v>
      </c>
      <c r="G181" s="7" t="s">
        <v>452</v>
      </c>
      <c r="H181" s="7"/>
      <c r="I181" s="7" t="s">
        <v>451</v>
      </c>
      <c r="J181" s="7"/>
      <c r="K181" s="7"/>
      <c r="L181" s="7">
        <v>2015</v>
      </c>
      <c r="M181" s="8"/>
      <c r="N181" s="8" t="s">
        <v>412</v>
      </c>
      <c r="O181" s="8" t="s">
        <v>806</v>
      </c>
      <c r="P181" s="8"/>
      <c r="Q181" s="8"/>
      <c r="R181" s="9"/>
      <c r="S181" s="8" t="s">
        <v>42</v>
      </c>
      <c r="T181" s="10"/>
      <c r="U181" s="10"/>
      <c r="V181" s="10"/>
      <c r="W181" s="10"/>
      <c r="X181" s="10"/>
      <c r="Y181" s="10"/>
      <c r="Z181">
        <v>180</v>
      </c>
      <c r="AA181" t="str">
        <f>CONCATENATE("'",I181,"',")</f>
        <v>'991430D',</v>
      </c>
      <c r="AB181" t="str">
        <f>CONCATENATE("'",LEFT(E181,6),"',")</f>
        <v>'991430',</v>
      </c>
      <c r="AC181" t="str">
        <f>LEFT(E181,6)</f>
        <v>991430</v>
      </c>
      <c r="AD181" s="7" t="s">
        <v>410</v>
      </c>
      <c r="AE181" s="7" t="s">
        <v>452</v>
      </c>
      <c r="AF181" s="4">
        <v>227</v>
      </c>
      <c r="AG181" s="14" t="b">
        <f>EXACT(AC181,AQ181)</f>
        <v>1</v>
      </c>
      <c r="AH181" s="16">
        <f>AF181-AJ181</f>
        <v>0</v>
      </c>
      <c r="AI181" s="16" t="b">
        <f>EXACT(TRIM(AE181),TRIM(AL181))</f>
        <v>1</v>
      </c>
      <c r="AJ181">
        <v>227</v>
      </c>
      <c r="AK181" t="s">
        <v>1055</v>
      </c>
      <c r="AL181" t="s">
        <v>1120</v>
      </c>
      <c r="AM181">
        <v>5</v>
      </c>
      <c r="AN181">
        <v>9.6999999999999993</v>
      </c>
      <c r="AP181" t="s">
        <v>1121</v>
      </c>
      <c r="AQ181">
        <v>991430</v>
      </c>
      <c r="AR181" t="s">
        <v>1054</v>
      </c>
      <c r="AS181" s="4">
        <v>227</v>
      </c>
      <c r="AT181" s="7">
        <v>5</v>
      </c>
      <c r="AU181" s="8">
        <v>9.6999999999999993</v>
      </c>
      <c r="AV181" s="10"/>
    </row>
    <row r="182" spans="1:48" ht="15.75" thickBot="1">
      <c r="A182" s="11">
        <v>1608536.81</v>
      </c>
      <c r="B182" s="3">
        <v>41946</v>
      </c>
      <c r="C182" s="4">
        <v>227</v>
      </c>
      <c r="D182" s="5" t="s">
        <v>453</v>
      </c>
      <c r="E182" s="6" t="s">
        <v>454</v>
      </c>
      <c r="F182" s="7" t="s">
        <v>410</v>
      </c>
      <c r="G182" s="7" t="s">
        <v>455</v>
      </c>
      <c r="H182" s="7"/>
      <c r="I182" s="7" t="s">
        <v>454</v>
      </c>
      <c r="J182" s="7"/>
      <c r="K182" s="7"/>
      <c r="L182" s="7">
        <v>2015</v>
      </c>
      <c r="M182" s="8"/>
      <c r="N182" s="8" t="s">
        <v>412</v>
      </c>
      <c r="O182" s="8" t="s">
        <v>807</v>
      </c>
      <c r="P182" s="8"/>
      <c r="Q182" s="8"/>
      <c r="R182" s="9"/>
      <c r="S182" s="8" t="s">
        <v>42</v>
      </c>
      <c r="T182" s="10"/>
      <c r="U182" s="10"/>
      <c r="V182" s="10"/>
      <c r="W182" s="10"/>
      <c r="X182" s="10"/>
      <c r="Y182" s="10"/>
      <c r="Z182">
        <v>181</v>
      </c>
      <c r="AA182" t="str">
        <f>CONCATENATE("'",I182,"',")</f>
        <v>'991450D',</v>
      </c>
      <c r="AB182" t="str">
        <f>CONCATENATE("'",LEFT(E182,6),"',")</f>
        <v>'991450',</v>
      </c>
      <c r="AC182" t="str">
        <f>LEFT(E182,6)</f>
        <v>991450</v>
      </c>
      <c r="AD182" s="7" t="s">
        <v>410</v>
      </c>
      <c r="AE182" s="7" t="s">
        <v>455</v>
      </c>
      <c r="AF182" s="4">
        <v>227</v>
      </c>
      <c r="AG182" s="14" t="b">
        <f>EXACT(AC182,AQ182)</f>
        <v>1</v>
      </c>
      <c r="AH182" s="16">
        <f>AF182-AJ182</f>
        <v>0</v>
      </c>
      <c r="AI182" s="16" t="b">
        <f>EXACT(TRIM(AE182),TRIM(AL182))</f>
        <v>1</v>
      </c>
      <c r="AJ182">
        <v>227</v>
      </c>
      <c r="AK182" t="s">
        <v>1055</v>
      </c>
      <c r="AL182" t="s">
        <v>1060</v>
      </c>
      <c r="AM182">
        <v>5</v>
      </c>
      <c r="AN182">
        <v>9.6999999999999993</v>
      </c>
      <c r="AP182" t="s">
        <v>1061</v>
      </c>
      <c r="AQ182">
        <v>991450</v>
      </c>
      <c r="AR182" t="s">
        <v>1059</v>
      </c>
      <c r="AS182" s="4">
        <v>227</v>
      </c>
      <c r="AT182" s="7">
        <v>5</v>
      </c>
      <c r="AU182" s="8">
        <v>9.6999999999999993</v>
      </c>
      <c r="AV182" s="10"/>
    </row>
    <row r="183" spans="1:48" ht="15.75" thickBot="1">
      <c r="A183" s="11">
        <v>897966.56</v>
      </c>
      <c r="B183" s="3">
        <v>41946</v>
      </c>
      <c r="C183" s="4">
        <v>223</v>
      </c>
      <c r="D183" s="5" t="s">
        <v>396</v>
      </c>
      <c r="E183" s="6" t="s">
        <v>397</v>
      </c>
      <c r="F183" s="7" t="s">
        <v>463</v>
      </c>
      <c r="G183" s="7" t="s">
        <v>398</v>
      </c>
      <c r="H183" s="7"/>
      <c r="I183" s="7" t="s">
        <v>397</v>
      </c>
      <c r="J183" s="7"/>
      <c r="K183" s="7"/>
      <c r="L183" s="7">
        <v>2015</v>
      </c>
      <c r="M183" s="8"/>
      <c r="N183" s="8" t="s">
        <v>412</v>
      </c>
      <c r="O183" s="8" t="s">
        <v>798</v>
      </c>
      <c r="P183" s="8"/>
      <c r="Q183" s="8"/>
      <c r="R183" s="9"/>
      <c r="S183" s="8" t="s">
        <v>42</v>
      </c>
      <c r="T183" s="10"/>
      <c r="U183" s="10"/>
      <c r="V183" s="10"/>
      <c r="W183" s="10"/>
      <c r="X183" s="10"/>
      <c r="Y183" s="10"/>
      <c r="Z183">
        <v>182</v>
      </c>
      <c r="AA183" t="str">
        <f>CONCATENATE("'",I183,"',")</f>
        <v>'991510E',</v>
      </c>
      <c r="AB183" t="str">
        <f>CONCATENATE("'",LEFT(E183,6),"',")</f>
        <v>'991510',</v>
      </c>
      <c r="AC183" t="str">
        <f>LEFT(E183,6)</f>
        <v>991510</v>
      </c>
      <c r="AD183" s="7" t="s">
        <v>463</v>
      </c>
      <c r="AE183" s="7" t="s">
        <v>398</v>
      </c>
      <c r="AF183" s="4">
        <v>223</v>
      </c>
      <c r="AG183" s="14" t="b">
        <f>EXACT(AC183,AQ183)</f>
        <v>1</v>
      </c>
      <c r="AH183" s="16">
        <f>AF183-AJ183</f>
        <v>0</v>
      </c>
      <c r="AI183" s="16" t="b">
        <f>EXACT(TRIM(AE183),TRIM(AL183))</f>
        <v>1</v>
      </c>
      <c r="AJ183">
        <v>223</v>
      </c>
      <c r="AK183">
        <v>991</v>
      </c>
      <c r="AL183" t="s">
        <v>1063</v>
      </c>
      <c r="AM183">
        <v>9</v>
      </c>
      <c r="AN183">
        <v>9.5</v>
      </c>
      <c r="AP183">
        <v>99151002</v>
      </c>
      <c r="AQ183">
        <v>991510</v>
      </c>
      <c r="AR183" t="s">
        <v>1062</v>
      </c>
      <c r="AS183" s="4">
        <v>223</v>
      </c>
      <c r="AT183" s="7">
        <v>9</v>
      </c>
      <c r="AU183" s="8">
        <v>9.5</v>
      </c>
      <c r="AV183" s="10"/>
    </row>
    <row r="184" spans="1:48" ht="15.75" thickBot="1">
      <c r="A184" s="11">
        <v>897966.56</v>
      </c>
      <c r="B184" s="3">
        <v>41946</v>
      </c>
      <c r="C184" s="4">
        <v>204</v>
      </c>
      <c r="D184" s="5" t="s">
        <v>399</v>
      </c>
      <c r="E184" s="6" t="s">
        <v>400</v>
      </c>
      <c r="F184" s="7" t="s">
        <v>463</v>
      </c>
      <c r="G184" s="7" t="s">
        <v>401</v>
      </c>
      <c r="H184" s="7"/>
      <c r="I184" s="7" t="s">
        <v>400</v>
      </c>
      <c r="J184" s="7"/>
      <c r="K184" s="7"/>
      <c r="L184" s="7">
        <v>2015</v>
      </c>
      <c r="M184" s="8"/>
      <c r="N184" s="8" t="s">
        <v>412</v>
      </c>
      <c r="O184" s="8" t="s">
        <v>798</v>
      </c>
      <c r="P184" s="8"/>
      <c r="Q184" s="8"/>
      <c r="R184" s="9"/>
      <c r="S184" s="8" t="s">
        <v>42</v>
      </c>
      <c r="T184" s="10"/>
      <c r="U184" s="10"/>
      <c r="V184" s="10"/>
      <c r="W184" s="10"/>
      <c r="X184" s="10"/>
      <c r="Y184" s="10"/>
      <c r="Z184">
        <v>183</v>
      </c>
      <c r="AA184" t="str">
        <f>CONCATENATE("'",I184,"',")</f>
        <v>'991510EA',</v>
      </c>
      <c r="AB184" t="str">
        <f>CONCATENATE("'",LEFT(E184,6),"',")</f>
        <v>'991510',</v>
      </c>
      <c r="AC184" t="str">
        <f>LEFT(E184,6)</f>
        <v>991510</v>
      </c>
      <c r="AD184" s="7" t="s">
        <v>463</v>
      </c>
      <c r="AE184" s="7" t="s">
        <v>401</v>
      </c>
      <c r="AF184" s="4">
        <v>204</v>
      </c>
      <c r="AG184" s="14" t="b">
        <f>EXACT(AC184,AQ184)</f>
        <v>1</v>
      </c>
      <c r="AH184" s="16">
        <f>AF184-AJ184</f>
        <v>0</v>
      </c>
      <c r="AI184" s="16" t="b">
        <f>EXACT(TRIM(AE184),TRIM(AL184))</f>
        <v>1</v>
      </c>
      <c r="AJ184">
        <v>204</v>
      </c>
      <c r="AK184">
        <v>991</v>
      </c>
      <c r="AL184" t="s">
        <v>1122</v>
      </c>
      <c r="AM184">
        <v>9</v>
      </c>
      <c r="AN184">
        <v>8.6999999999999993</v>
      </c>
      <c r="AP184" t="s">
        <v>1123</v>
      </c>
      <c r="AQ184">
        <v>991510</v>
      </c>
      <c r="AR184" t="s">
        <v>1062</v>
      </c>
      <c r="AS184" s="4">
        <v>204</v>
      </c>
      <c r="AT184" s="7">
        <v>9</v>
      </c>
      <c r="AU184" s="8">
        <v>8.6999999999999993</v>
      </c>
      <c r="AV184" s="10"/>
    </row>
    <row r="185" spans="1:48" ht="15.75" thickBot="1">
      <c r="A185" s="11">
        <v>1016608.5</v>
      </c>
      <c r="B185" s="3">
        <v>41946</v>
      </c>
      <c r="C185" s="4">
        <v>237</v>
      </c>
      <c r="D185" s="5" t="s">
        <v>402</v>
      </c>
      <c r="E185" s="6" t="s">
        <v>403</v>
      </c>
      <c r="F185" s="7" t="s">
        <v>463</v>
      </c>
      <c r="G185" s="7" t="s">
        <v>404</v>
      </c>
      <c r="H185" s="7"/>
      <c r="I185" s="7" t="s">
        <v>403</v>
      </c>
      <c r="J185" s="7"/>
      <c r="K185" s="7"/>
      <c r="L185" s="7">
        <v>2015</v>
      </c>
      <c r="M185" s="8"/>
      <c r="N185" s="8" t="s">
        <v>412</v>
      </c>
      <c r="O185" s="8" t="s">
        <v>799</v>
      </c>
      <c r="P185" s="8"/>
      <c r="Q185" s="8"/>
      <c r="R185" s="9"/>
      <c r="S185" s="8" t="s">
        <v>42</v>
      </c>
      <c r="T185" s="10"/>
      <c r="U185" s="10"/>
      <c r="V185" s="10"/>
      <c r="W185" s="10"/>
      <c r="X185" s="10"/>
      <c r="Y185" s="10"/>
      <c r="Z185">
        <v>184</v>
      </c>
      <c r="AA185" t="str">
        <f>CONCATENATE("'",I185,"',")</f>
        <v>'991520E',</v>
      </c>
      <c r="AB185" t="str">
        <f>CONCATENATE("'",LEFT(E185,6),"',")</f>
        <v>'991520',</v>
      </c>
      <c r="AC185" t="str">
        <f>LEFT(E185,6)</f>
        <v>991520</v>
      </c>
      <c r="AD185" s="7" t="s">
        <v>463</v>
      </c>
      <c r="AE185" s="7" t="s">
        <v>404</v>
      </c>
      <c r="AF185" s="4">
        <v>237</v>
      </c>
      <c r="AG185" s="14" t="b">
        <f>EXACT(AC185,AQ185)</f>
        <v>1</v>
      </c>
      <c r="AH185" s="16">
        <f>AF185-AJ185</f>
        <v>0</v>
      </c>
      <c r="AI185" s="16" t="b">
        <f>EXACT(TRIM(AE185),TRIM(AL185))</f>
        <v>1</v>
      </c>
      <c r="AJ185">
        <v>237</v>
      </c>
      <c r="AK185">
        <v>991</v>
      </c>
      <c r="AL185" t="s">
        <v>1066</v>
      </c>
      <c r="AM185">
        <v>9</v>
      </c>
      <c r="AN185">
        <v>10</v>
      </c>
      <c r="AP185">
        <v>99152002</v>
      </c>
      <c r="AQ185">
        <v>991520</v>
      </c>
      <c r="AR185" t="s">
        <v>1065</v>
      </c>
      <c r="AS185" s="4">
        <v>237</v>
      </c>
      <c r="AT185" s="7">
        <v>9</v>
      </c>
      <c r="AU185" s="8">
        <v>10</v>
      </c>
      <c r="AV185" s="10"/>
    </row>
    <row r="186" spans="1:48" ht="15.75" thickBot="1">
      <c r="A186" s="11">
        <v>1016608.5</v>
      </c>
      <c r="B186" s="3">
        <v>41946</v>
      </c>
      <c r="C186" s="4">
        <v>214</v>
      </c>
      <c r="D186" s="5" t="s">
        <v>405</v>
      </c>
      <c r="E186" s="6" t="s">
        <v>406</v>
      </c>
      <c r="F186" s="7" t="s">
        <v>463</v>
      </c>
      <c r="G186" s="7" t="s">
        <v>407</v>
      </c>
      <c r="H186" s="7"/>
      <c r="I186" s="7" t="s">
        <v>406</v>
      </c>
      <c r="J186" s="7"/>
      <c r="K186" s="7"/>
      <c r="L186" s="7">
        <v>2015</v>
      </c>
      <c r="M186" s="8"/>
      <c r="N186" s="8" t="s">
        <v>412</v>
      </c>
      <c r="O186" s="8" t="s">
        <v>799</v>
      </c>
      <c r="P186" s="8"/>
      <c r="Q186" s="8"/>
      <c r="R186" s="9"/>
      <c r="S186" s="8" t="s">
        <v>42</v>
      </c>
      <c r="T186" s="10"/>
      <c r="U186" s="10"/>
      <c r="V186" s="10"/>
      <c r="W186" s="10"/>
      <c r="X186" s="10"/>
      <c r="Y186" s="10"/>
      <c r="Z186">
        <v>185</v>
      </c>
      <c r="AA186" t="str">
        <f>CONCATENATE("'",I186,"',")</f>
        <v>'991520EA',</v>
      </c>
      <c r="AB186" t="str">
        <f>CONCATENATE("'",LEFT(E186,6),"',")</f>
        <v>'991520',</v>
      </c>
      <c r="AC186" t="str">
        <f>LEFT(E186,6)</f>
        <v>991520</v>
      </c>
      <c r="AD186" s="7" t="s">
        <v>463</v>
      </c>
      <c r="AE186" s="7" t="s">
        <v>407</v>
      </c>
      <c r="AF186" s="4">
        <v>214</v>
      </c>
      <c r="AG186" s="14" t="b">
        <f>EXACT(AC186,AQ186)</f>
        <v>1</v>
      </c>
      <c r="AH186" s="16">
        <f>AF186-AJ186</f>
        <v>0</v>
      </c>
      <c r="AI186" s="16" t="b">
        <f>EXACT(TRIM(AE186),TRIM(AL186))</f>
        <v>1</v>
      </c>
      <c r="AJ186">
        <v>214</v>
      </c>
      <c r="AK186">
        <v>991</v>
      </c>
      <c r="AL186" t="s">
        <v>1071</v>
      </c>
      <c r="AM186">
        <v>9</v>
      </c>
      <c r="AN186">
        <v>9.1999999999999993</v>
      </c>
      <c r="AP186" t="s">
        <v>1072</v>
      </c>
      <c r="AQ186">
        <v>991520</v>
      </c>
      <c r="AR186" t="s">
        <v>1065</v>
      </c>
      <c r="AS186" s="4">
        <v>214</v>
      </c>
      <c r="AT186" s="7">
        <v>9</v>
      </c>
      <c r="AU186" s="8">
        <v>9.1999999999999993</v>
      </c>
      <c r="AV186" s="10"/>
    </row>
    <row r="187" spans="1:48" ht="15.75" thickBot="1">
      <c r="A187" s="11">
        <v>905473.13</v>
      </c>
      <c r="B187" s="3">
        <v>41946</v>
      </c>
      <c r="C187" s="4">
        <v>223</v>
      </c>
      <c r="D187" s="5" t="s">
        <v>359</v>
      </c>
      <c r="E187" s="6" t="s">
        <v>360</v>
      </c>
      <c r="F187" s="7" t="s">
        <v>463</v>
      </c>
      <c r="G187" s="7" t="s">
        <v>361</v>
      </c>
      <c r="H187" s="7"/>
      <c r="I187" s="7" t="s">
        <v>360</v>
      </c>
      <c r="J187" s="7"/>
      <c r="K187" s="7"/>
      <c r="L187" s="7">
        <v>2015</v>
      </c>
      <c r="M187" s="8"/>
      <c r="N187" s="8" t="s">
        <v>412</v>
      </c>
      <c r="O187" s="8" t="s">
        <v>798</v>
      </c>
      <c r="P187" s="8"/>
      <c r="Q187" s="8"/>
      <c r="R187" s="9"/>
      <c r="S187" s="8" t="s">
        <v>42</v>
      </c>
      <c r="T187" s="10"/>
      <c r="U187" s="10"/>
      <c r="V187" s="10"/>
      <c r="W187" s="10"/>
      <c r="X187" s="10"/>
      <c r="Y187" s="10"/>
      <c r="Z187">
        <v>186</v>
      </c>
      <c r="AA187" t="str">
        <f>CONCATENATE("'",I187,"',")</f>
        <v>'991610D',</v>
      </c>
      <c r="AB187" t="str">
        <f>CONCATENATE("'",LEFT(E187,6),"',")</f>
        <v>'991610',</v>
      </c>
      <c r="AC187" t="str">
        <f>LEFT(E187,6)</f>
        <v>991610</v>
      </c>
      <c r="AD187" s="7" t="s">
        <v>463</v>
      </c>
      <c r="AE187" s="7" t="s">
        <v>361</v>
      </c>
      <c r="AF187" s="4">
        <v>223</v>
      </c>
      <c r="AG187" s="14" t="b">
        <f>EXACT(AC187,AQ187)</f>
        <v>1</v>
      </c>
      <c r="AH187" s="16">
        <f>AF187-AJ187</f>
        <v>0</v>
      </c>
      <c r="AI187" s="16" t="b">
        <f>EXACT(TRIM(AE187),TRIM(AL187))</f>
        <v>1</v>
      </c>
      <c r="AJ187">
        <v>223</v>
      </c>
      <c r="AK187">
        <v>991</v>
      </c>
      <c r="AL187" t="s">
        <v>1078</v>
      </c>
      <c r="AM187">
        <v>9</v>
      </c>
      <c r="AN187">
        <v>9.5</v>
      </c>
      <c r="AP187">
        <v>99161002</v>
      </c>
      <c r="AQ187">
        <v>991610</v>
      </c>
      <c r="AR187" t="s">
        <v>1042</v>
      </c>
      <c r="AS187" s="4">
        <v>223</v>
      </c>
      <c r="AT187" s="7">
        <v>9</v>
      </c>
      <c r="AU187" s="8">
        <v>9.5</v>
      </c>
      <c r="AV187" s="10"/>
    </row>
    <row r="188" spans="1:48" ht="15.75" thickBot="1">
      <c r="A188" s="11">
        <v>905473.13</v>
      </c>
      <c r="B188" s="3">
        <v>41946</v>
      </c>
      <c r="C188" s="4">
        <v>202</v>
      </c>
      <c r="D188" s="5" t="s">
        <v>362</v>
      </c>
      <c r="E188" s="6" t="s">
        <v>363</v>
      </c>
      <c r="F188" s="7" t="s">
        <v>463</v>
      </c>
      <c r="G188" s="7" t="s">
        <v>364</v>
      </c>
      <c r="H188" s="7"/>
      <c r="I188" s="7" t="s">
        <v>363</v>
      </c>
      <c r="J188" s="7"/>
      <c r="K188" s="7"/>
      <c r="L188" s="7">
        <v>2015</v>
      </c>
      <c r="M188" s="8"/>
      <c r="N188" s="8" t="s">
        <v>412</v>
      </c>
      <c r="O188" s="8" t="s">
        <v>798</v>
      </c>
      <c r="P188" s="8"/>
      <c r="Q188" s="8"/>
      <c r="R188" s="9"/>
      <c r="S188" s="8" t="s">
        <v>42</v>
      </c>
      <c r="T188" s="10"/>
      <c r="U188" s="10"/>
      <c r="V188" s="10"/>
      <c r="W188" s="10"/>
      <c r="X188" s="10"/>
      <c r="Y188" s="10"/>
      <c r="Z188">
        <v>187</v>
      </c>
      <c r="AA188" t="str">
        <f>CONCATENATE("'",I188,"',")</f>
        <v>'991610DA',</v>
      </c>
      <c r="AB188" t="str">
        <f>CONCATENATE("'",LEFT(E188,6),"',")</f>
        <v>'991610',</v>
      </c>
      <c r="AC188" t="str">
        <f>LEFT(E188,6)</f>
        <v>991610</v>
      </c>
      <c r="AD188" s="7" t="s">
        <v>463</v>
      </c>
      <c r="AE188" s="7" t="s">
        <v>364</v>
      </c>
      <c r="AF188" s="4">
        <v>202</v>
      </c>
      <c r="AG188" s="14" t="b">
        <f>EXACT(AC188,AQ188)</f>
        <v>1</v>
      </c>
      <c r="AH188" s="16">
        <f>AF188-AJ188</f>
        <v>0</v>
      </c>
      <c r="AI188" s="16" t="b">
        <f>EXACT(TRIM(AE188),TRIM(AL188))</f>
        <v>1</v>
      </c>
      <c r="AJ188">
        <v>202</v>
      </c>
      <c r="AK188">
        <v>991</v>
      </c>
      <c r="AL188" t="s">
        <v>1080</v>
      </c>
      <c r="AM188">
        <v>9</v>
      </c>
      <c r="AN188">
        <v>8.6999999999999993</v>
      </c>
      <c r="AP188" t="s">
        <v>1081</v>
      </c>
      <c r="AQ188">
        <v>991610</v>
      </c>
      <c r="AR188" t="s">
        <v>1042</v>
      </c>
      <c r="AS188" s="4">
        <v>202</v>
      </c>
      <c r="AT188" s="7">
        <v>9</v>
      </c>
      <c r="AU188" s="8">
        <v>8.6999999999999993</v>
      </c>
      <c r="AV188" s="10"/>
    </row>
    <row r="189" spans="1:48" ht="15.75" thickBot="1">
      <c r="A189" s="11">
        <v>1022919.75</v>
      </c>
      <c r="B189" s="3">
        <v>41946</v>
      </c>
      <c r="C189" s="4">
        <v>235</v>
      </c>
      <c r="D189" s="5" t="s">
        <v>365</v>
      </c>
      <c r="E189" s="6" t="s">
        <v>366</v>
      </c>
      <c r="F189" s="7" t="s">
        <v>463</v>
      </c>
      <c r="G189" s="7" t="s">
        <v>367</v>
      </c>
      <c r="H189" s="7"/>
      <c r="I189" s="7" t="s">
        <v>366</v>
      </c>
      <c r="J189" s="7"/>
      <c r="K189" s="7"/>
      <c r="L189" s="7">
        <v>2015</v>
      </c>
      <c r="M189" s="8"/>
      <c r="N189" s="8" t="s">
        <v>412</v>
      </c>
      <c r="O189" s="8" t="s">
        <v>799</v>
      </c>
      <c r="P189" s="8"/>
      <c r="Q189" s="8"/>
      <c r="R189" s="9"/>
      <c r="S189" s="8" t="s">
        <v>42</v>
      </c>
      <c r="T189" s="10"/>
      <c r="U189" s="10"/>
      <c r="V189" s="10"/>
      <c r="W189" s="10"/>
      <c r="X189" s="10"/>
      <c r="Y189" s="10"/>
      <c r="Z189">
        <v>188</v>
      </c>
      <c r="AA189" t="str">
        <f>CONCATENATE("'",I189,"',")</f>
        <v>'991620D',</v>
      </c>
      <c r="AB189" t="str">
        <f>CONCATENATE("'",LEFT(E189,6),"',")</f>
        <v>'991620',</v>
      </c>
      <c r="AC189" t="str">
        <f>LEFT(E189,6)</f>
        <v>991620</v>
      </c>
      <c r="AD189" s="7" t="s">
        <v>463</v>
      </c>
      <c r="AE189" s="7" t="s">
        <v>367</v>
      </c>
      <c r="AF189" s="4">
        <v>235</v>
      </c>
      <c r="AG189" s="14" t="b">
        <f>EXACT(AC189,AQ189)</f>
        <v>1</v>
      </c>
      <c r="AH189" s="16">
        <f>AF189-AJ189</f>
        <v>0</v>
      </c>
      <c r="AI189" s="16" t="b">
        <f>EXACT(TRIM(AE189),TRIM(AL189))</f>
        <v>1</v>
      </c>
      <c r="AJ189">
        <v>235</v>
      </c>
      <c r="AK189">
        <v>991</v>
      </c>
      <c r="AL189" t="s">
        <v>1082</v>
      </c>
      <c r="AM189">
        <v>9</v>
      </c>
      <c r="AN189">
        <v>10</v>
      </c>
      <c r="AP189">
        <v>99162002</v>
      </c>
      <c r="AQ189">
        <v>991620</v>
      </c>
      <c r="AR189" t="s">
        <v>1045</v>
      </c>
      <c r="AS189" s="4">
        <v>235</v>
      </c>
      <c r="AT189" s="7">
        <v>9</v>
      </c>
      <c r="AU189" s="8">
        <v>10</v>
      </c>
      <c r="AV189" s="10"/>
    </row>
    <row r="190" spans="1:48" ht="15.75" thickBot="1">
      <c r="A190" s="11">
        <v>1022919.75</v>
      </c>
      <c r="B190" s="3">
        <v>41946</v>
      </c>
      <c r="C190" s="4">
        <v>214</v>
      </c>
      <c r="D190" s="5" t="s">
        <v>368</v>
      </c>
      <c r="E190" s="6" t="s">
        <v>369</v>
      </c>
      <c r="F190" s="7" t="s">
        <v>463</v>
      </c>
      <c r="G190" s="7" t="s">
        <v>370</v>
      </c>
      <c r="H190" s="7"/>
      <c r="I190" s="7" t="s">
        <v>369</v>
      </c>
      <c r="J190" s="7"/>
      <c r="K190" s="7"/>
      <c r="L190" s="7">
        <v>2015</v>
      </c>
      <c r="M190" s="8"/>
      <c r="N190" s="8" t="s">
        <v>412</v>
      </c>
      <c r="O190" s="8" t="s">
        <v>799</v>
      </c>
      <c r="P190" s="8"/>
      <c r="Q190" s="8"/>
      <c r="R190" s="9"/>
      <c r="S190" s="8" t="s">
        <v>42</v>
      </c>
      <c r="T190" s="10"/>
      <c r="U190" s="10"/>
      <c r="V190" s="10"/>
      <c r="W190" s="10"/>
      <c r="X190" s="10"/>
      <c r="Y190" s="10"/>
      <c r="Z190">
        <v>189</v>
      </c>
      <c r="AA190" t="str">
        <f>CONCATENATE("'",I190,"',")</f>
        <v>'991620DA',</v>
      </c>
      <c r="AB190" t="str">
        <f>CONCATENATE("'",LEFT(E190,6),"',")</f>
        <v>'991620',</v>
      </c>
      <c r="AC190" t="str">
        <f>LEFT(E190,6)</f>
        <v>991620</v>
      </c>
      <c r="AD190" s="7" t="s">
        <v>463</v>
      </c>
      <c r="AE190" s="7" t="s">
        <v>370</v>
      </c>
      <c r="AF190" s="4">
        <v>214</v>
      </c>
      <c r="AG190" s="14" t="b">
        <f>EXACT(AC190,AQ190)</f>
        <v>1</v>
      </c>
      <c r="AH190" s="16">
        <f>AF190-AJ190</f>
        <v>0</v>
      </c>
      <c r="AI190" s="16" t="b">
        <f>EXACT(TRIM(AE190),TRIM(AL190))</f>
        <v>1</v>
      </c>
      <c r="AJ190">
        <v>214</v>
      </c>
      <c r="AK190">
        <v>991</v>
      </c>
      <c r="AL190" t="s">
        <v>1125</v>
      </c>
      <c r="AM190">
        <v>9</v>
      </c>
      <c r="AN190">
        <v>9.1999999999999993</v>
      </c>
      <c r="AP190" t="s">
        <v>1086</v>
      </c>
      <c r="AQ190">
        <v>991620</v>
      </c>
      <c r="AR190" t="s">
        <v>1045</v>
      </c>
      <c r="AS190" s="4">
        <v>214</v>
      </c>
      <c r="AT190" s="7">
        <v>9</v>
      </c>
      <c r="AU190" s="8">
        <v>9.1999999999999993</v>
      </c>
      <c r="AV190" s="10"/>
    </row>
    <row r="191" spans="1:48" ht="15.75" thickBot="1">
      <c r="A191" s="11">
        <v>1022919.75</v>
      </c>
      <c r="B191" s="3">
        <v>41946</v>
      </c>
      <c r="C191" s="4">
        <v>214</v>
      </c>
      <c r="D191" s="5" t="s">
        <v>371</v>
      </c>
      <c r="E191" s="6" t="s">
        <v>372</v>
      </c>
      <c r="F191" s="7" t="s">
        <v>463</v>
      </c>
      <c r="G191" s="7" t="s">
        <v>373</v>
      </c>
      <c r="H191" s="7"/>
      <c r="I191" s="7" t="s">
        <v>372</v>
      </c>
      <c r="J191" s="7"/>
      <c r="K191" s="7"/>
      <c r="L191" s="7">
        <v>2015</v>
      </c>
      <c r="M191" s="8"/>
      <c r="N191" s="8" t="s">
        <v>412</v>
      </c>
      <c r="O191" s="8" t="s">
        <v>800</v>
      </c>
      <c r="P191" s="8"/>
      <c r="Q191" s="8"/>
      <c r="R191" s="9"/>
      <c r="S191" s="8" t="s">
        <v>42</v>
      </c>
      <c r="T191" s="10"/>
      <c r="U191" s="10"/>
      <c r="V191" s="10"/>
      <c r="W191" s="10"/>
      <c r="X191" s="10"/>
      <c r="Y191" s="10"/>
      <c r="Z191">
        <v>190</v>
      </c>
      <c r="AA191" t="str">
        <f>CONCATENATE("'",I191,"',")</f>
        <v>'991620DAX',</v>
      </c>
      <c r="AB191" t="str">
        <f>CONCATENATE("'",LEFT(E191,6),"',")</f>
        <v>'991620',</v>
      </c>
      <c r="AC191" t="str">
        <f>LEFT(E191,6)</f>
        <v>991620</v>
      </c>
      <c r="AD191" s="7" t="s">
        <v>463</v>
      </c>
      <c r="AE191" s="7" t="s">
        <v>373</v>
      </c>
      <c r="AF191" s="4">
        <v>214</v>
      </c>
      <c r="AG191" s="14" t="b">
        <f>EXACT(AC191,AQ191)</f>
        <v>1</v>
      </c>
      <c r="AH191" s="16">
        <f>AF191-AJ191</f>
        <v>0</v>
      </c>
      <c r="AI191" s="16" t="b">
        <f>EXACT(TRIM(AE191),TRIM(AL191))</f>
        <v>1</v>
      </c>
      <c r="AJ191">
        <v>214</v>
      </c>
      <c r="AK191">
        <v>991</v>
      </c>
      <c r="AL191" t="s">
        <v>1085</v>
      </c>
      <c r="AM191">
        <v>9</v>
      </c>
      <c r="AN191">
        <v>9.1999999999999993</v>
      </c>
      <c r="AP191" t="s">
        <v>1086</v>
      </c>
      <c r="AQ191">
        <v>991620</v>
      </c>
      <c r="AR191" t="s">
        <v>1045</v>
      </c>
      <c r="AS191" s="4">
        <v>214</v>
      </c>
      <c r="AT191" s="7">
        <v>9</v>
      </c>
      <c r="AU191" s="8">
        <v>9.1999999999999993</v>
      </c>
      <c r="AV191" s="10"/>
    </row>
    <row r="192" spans="1:48" ht="15.75" thickBot="1">
      <c r="A192" s="11">
        <v>1022919.75</v>
      </c>
      <c r="B192" s="3">
        <v>41946</v>
      </c>
      <c r="C192" s="4">
        <v>235</v>
      </c>
      <c r="D192" s="5" t="s">
        <v>374</v>
      </c>
      <c r="E192" s="6" t="s">
        <v>375</v>
      </c>
      <c r="F192" s="7" t="s">
        <v>463</v>
      </c>
      <c r="G192" s="7" t="s">
        <v>376</v>
      </c>
      <c r="H192" s="7"/>
      <c r="I192" s="7" t="s">
        <v>375</v>
      </c>
      <c r="J192" s="7"/>
      <c r="K192" s="7"/>
      <c r="L192" s="7">
        <v>2015</v>
      </c>
      <c r="M192" s="8"/>
      <c r="N192" s="8" t="s">
        <v>412</v>
      </c>
      <c r="O192" s="8" t="s">
        <v>800</v>
      </c>
      <c r="P192" s="8"/>
      <c r="Q192" s="8"/>
      <c r="R192" s="9"/>
      <c r="S192" s="8" t="s">
        <v>42</v>
      </c>
      <c r="T192" s="10"/>
      <c r="U192" s="10"/>
      <c r="V192" s="10"/>
      <c r="W192" s="10"/>
      <c r="X192" s="10"/>
      <c r="Y192" s="10"/>
      <c r="Z192">
        <v>191</v>
      </c>
      <c r="AA192" t="str">
        <f>CONCATENATE("'",I192,"',")</f>
        <v>'991620DX',</v>
      </c>
      <c r="AB192" t="str">
        <f>CONCATENATE("'",LEFT(E192,6),"',")</f>
        <v>'991620',</v>
      </c>
      <c r="AC192" t="str">
        <f>LEFT(E192,6)</f>
        <v>991620</v>
      </c>
      <c r="AD192" s="7" t="s">
        <v>463</v>
      </c>
      <c r="AE192" s="7" t="s">
        <v>376</v>
      </c>
      <c r="AF192" s="4">
        <v>235</v>
      </c>
      <c r="AG192" s="14" t="b">
        <f>EXACT(AC192,AQ192)</f>
        <v>1</v>
      </c>
      <c r="AH192" s="16">
        <f>AF192-AJ192</f>
        <v>0</v>
      </c>
      <c r="AI192" s="16" t="b">
        <f>EXACT(TRIM(AE192),TRIM(AL192))</f>
        <v>1</v>
      </c>
      <c r="AJ192">
        <v>235</v>
      </c>
      <c r="AK192">
        <v>991</v>
      </c>
      <c r="AL192" t="s">
        <v>1083</v>
      </c>
      <c r="AM192">
        <v>9</v>
      </c>
      <c r="AN192">
        <v>10</v>
      </c>
      <c r="AP192">
        <v>99162002</v>
      </c>
      <c r="AQ192">
        <v>991620</v>
      </c>
      <c r="AR192" t="s">
        <v>1045</v>
      </c>
      <c r="AS192" s="4">
        <v>235</v>
      </c>
      <c r="AT192" s="7">
        <v>9</v>
      </c>
      <c r="AU192" s="8">
        <v>10</v>
      </c>
      <c r="AV192" s="10"/>
    </row>
    <row r="193" spans="1:48" ht="15.75" thickBot="1">
      <c r="A193" s="11">
        <v>1453299.19</v>
      </c>
      <c r="B193" s="3">
        <v>41946</v>
      </c>
      <c r="C193" s="4">
        <v>231</v>
      </c>
      <c r="D193" s="5" t="s">
        <v>408</v>
      </c>
      <c r="E193" s="6" t="s">
        <v>409</v>
      </c>
      <c r="F193" s="7" t="s">
        <v>410</v>
      </c>
      <c r="G193" s="7" t="s">
        <v>411</v>
      </c>
      <c r="H193" s="7"/>
      <c r="I193" s="7" t="s">
        <v>409</v>
      </c>
      <c r="J193" s="7"/>
      <c r="K193" s="7"/>
      <c r="L193" s="7">
        <v>2015</v>
      </c>
      <c r="M193" s="8"/>
      <c r="N193" s="8" t="s">
        <v>412</v>
      </c>
      <c r="O193" s="8" t="s">
        <v>806</v>
      </c>
      <c r="P193" s="8"/>
      <c r="Q193" s="8"/>
      <c r="R193" s="9"/>
      <c r="S193" s="8" t="s">
        <v>42</v>
      </c>
      <c r="T193" s="10"/>
      <c r="U193" s="10"/>
      <c r="V193" s="10"/>
      <c r="W193" s="10"/>
      <c r="X193" s="10"/>
      <c r="Y193" s="10"/>
      <c r="Z193">
        <v>192</v>
      </c>
      <c r="AA193" t="str">
        <f>CONCATENATE("'",I193,"',")</f>
        <v>'991630E',</v>
      </c>
      <c r="AB193" t="str">
        <f>CONCATENATE("'",LEFT(E193,6),"',")</f>
        <v>'991630',</v>
      </c>
      <c r="AC193" t="str">
        <f>LEFT(E193,6)</f>
        <v>991630</v>
      </c>
      <c r="AD193" s="7" t="s">
        <v>410</v>
      </c>
      <c r="AE193" s="7" t="s">
        <v>411</v>
      </c>
      <c r="AF193" s="4">
        <v>231</v>
      </c>
      <c r="AG193" s="14" t="b">
        <f>EXACT(AC193,AQ193)</f>
        <v>1</v>
      </c>
      <c r="AH193" s="16">
        <f>AF193-AJ193</f>
        <v>0</v>
      </c>
      <c r="AI193" s="16" t="b">
        <f>EXACT(TRIM(AE193),TRIM(AL193))</f>
        <v>1</v>
      </c>
      <c r="AJ193">
        <v>231</v>
      </c>
      <c r="AK193" t="s">
        <v>1055</v>
      </c>
      <c r="AL193" t="s">
        <v>1089</v>
      </c>
      <c r="AM193">
        <v>5</v>
      </c>
      <c r="AN193">
        <v>9.9</v>
      </c>
      <c r="AP193" t="s">
        <v>1090</v>
      </c>
      <c r="AQ193">
        <v>991630</v>
      </c>
      <c r="AR193" t="s">
        <v>1054</v>
      </c>
      <c r="AS193" s="4">
        <v>231</v>
      </c>
      <c r="AT193" s="7">
        <v>5</v>
      </c>
      <c r="AU193" s="8">
        <v>9.9</v>
      </c>
      <c r="AV193" s="10"/>
    </row>
    <row r="194" spans="1:48" ht="15.75" thickBot="1">
      <c r="A194" s="11">
        <v>1712031.75</v>
      </c>
      <c r="B194" s="3">
        <v>41946</v>
      </c>
      <c r="C194" s="4">
        <v>231</v>
      </c>
      <c r="D194" s="5" t="s">
        <v>413</v>
      </c>
      <c r="E194" s="6" t="s">
        <v>414</v>
      </c>
      <c r="F194" s="7" t="s">
        <v>410</v>
      </c>
      <c r="G194" s="7" t="s">
        <v>415</v>
      </c>
      <c r="H194" s="7"/>
      <c r="I194" s="7" t="s">
        <v>414</v>
      </c>
      <c r="J194" s="7"/>
      <c r="K194" s="7"/>
      <c r="L194" s="7">
        <v>2015</v>
      </c>
      <c r="M194" s="8"/>
      <c r="N194" s="8" t="s">
        <v>412</v>
      </c>
      <c r="O194" s="8" t="s">
        <v>807</v>
      </c>
      <c r="P194" s="8"/>
      <c r="Q194" s="8"/>
      <c r="R194" s="9"/>
      <c r="S194" s="8" t="s">
        <v>42</v>
      </c>
      <c r="T194" s="10"/>
      <c r="U194" s="10"/>
      <c r="V194" s="10"/>
      <c r="W194" s="10"/>
      <c r="X194" s="10"/>
      <c r="Y194" s="10"/>
      <c r="Z194">
        <v>193</v>
      </c>
      <c r="AA194" t="str">
        <f>CONCATENATE("'",I194,"',")</f>
        <v>'991650E',</v>
      </c>
      <c r="AB194" t="str">
        <f>CONCATENATE("'",LEFT(E194,6),"',")</f>
        <v>'991650',</v>
      </c>
      <c r="AC194" t="str">
        <f>LEFT(E194,6)</f>
        <v>991650</v>
      </c>
      <c r="AD194" s="7" t="s">
        <v>410</v>
      </c>
      <c r="AE194" s="7" t="s">
        <v>415</v>
      </c>
      <c r="AF194" s="4">
        <v>231</v>
      </c>
      <c r="AG194" s="14" t="b">
        <f>EXACT(AC194,AQ194)</f>
        <v>1</v>
      </c>
      <c r="AH194" s="16">
        <f>AF194-AJ194</f>
        <v>0</v>
      </c>
      <c r="AI194" s="16" t="b">
        <f>EXACT(TRIM(AE194),TRIM(AL194))</f>
        <v>1</v>
      </c>
      <c r="AJ194">
        <v>231</v>
      </c>
      <c r="AK194" t="s">
        <v>1055</v>
      </c>
      <c r="AL194" t="s">
        <v>1166</v>
      </c>
      <c r="AM194">
        <v>5</v>
      </c>
      <c r="AN194">
        <v>9.9</v>
      </c>
      <c r="AP194" t="s">
        <v>1167</v>
      </c>
      <c r="AQ194">
        <v>991650</v>
      </c>
      <c r="AR194" t="s">
        <v>1059</v>
      </c>
      <c r="AS194" s="4">
        <v>231</v>
      </c>
      <c r="AT194" s="7">
        <v>5</v>
      </c>
      <c r="AU194" s="8">
        <v>9.9</v>
      </c>
      <c r="AV194" s="10"/>
    </row>
    <row r="195" spans="1:48" ht="15.75" thickBot="1">
      <c r="A195" s="11">
        <v>1123507.69</v>
      </c>
      <c r="B195" s="3">
        <v>41946</v>
      </c>
      <c r="C195" s="4">
        <v>289</v>
      </c>
      <c r="D195" s="5" t="s">
        <v>464</v>
      </c>
      <c r="E195" s="6" t="s">
        <v>465</v>
      </c>
      <c r="F195" s="7" t="s">
        <v>463</v>
      </c>
      <c r="G195" s="7" t="s">
        <v>466</v>
      </c>
      <c r="H195" s="7"/>
      <c r="I195" s="7" t="s">
        <v>465</v>
      </c>
      <c r="J195" s="7"/>
      <c r="K195" s="7"/>
      <c r="L195" s="7">
        <v>2015</v>
      </c>
      <c r="M195" s="8"/>
      <c r="N195" s="8" t="s">
        <v>412</v>
      </c>
      <c r="O195" s="8" t="s">
        <v>817</v>
      </c>
      <c r="P195" s="8"/>
      <c r="Q195" s="8"/>
      <c r="R195" s="9"/>
      <c r="S195" s="8" t="s">
        <v>42</v>
      </c>
      <c r="T195" s="10"/>
      <c r="U195" s="10"/>
      <c r="V195" s="10"/>
      <c r="W195" s="10"/>
      <c r="X195" s="10"/>
      <c r="Y195" s="10"/>
      <c r="Z195">
        <v>194</v>
      </c>
      <c r="AA195" t="str">
        <f>CONCATENATE("'",I195,"',")</f>
        <v>'991810D',</v>
      </c>
      <c r="AB195" t="str">
        <f>CONCATENATE("'",LEFT(E195,6),"',")</f>
        <v>'991810',</v>
      </c>
      <c r="AC195" t="str">
        <f>LEFT(E195,6)</f>
        <v>991810</v>
      </c>
      <c r="AD195" s="7" t="s">
        <v>463</v>
      </c>
      <c r="AE195" s="7" t="s">
        <v>466</v>
      </c>
      <c r="AF195" s="4">
        <v>289</v>
      </c>
      <c r="AG195" s="14" t="b">
        <f>EXACT(AC195,AQ195)</f>
        <v>1</v>
      </c>
      <c r="AH195" s="16">
        <f>AF195-AJ195</f>
        <v>0</v>
      </c>
      <c r="AI195" s="16" t="b">
        <f>EXACT(TRIM(AE195),TRIM(AL195))</f>
        <v>1</v>
      </c>
      <c r="AJ195">
        <v>289</v>
      </c>
      <c r="AK195">
        <v>991</v>
      </c>
      <c r="AL195" t="s">
        <v>1095</v>
      </c>
      <c r="AM195">
        <v>6</v>
      </c>
      <c r="AN195">
        <v>12.4</v>
      </c>
      <c r="AP195" t="s">
        <v>1096</v>
      </c>
      <c r="AQ195">
        <v>991810</v>
      </c>
      <c r="AR195" t="s">
        <v>1092</v>
      </c>
      <c r="AS195" s="4">
        <v>289</v>
      </c>
      <c r="AT195" s="7">
        <v>6</v>
      </c>
      <c r="AU195" s="8">
        <v>12.4</v>
      </c>
      <c r="AV195" s="10"/>
    </row>
    <row r="196" spans="1:48" ht="15.75" thickBot="1">
      <c r="A196" s="11">
        <v>422566.88</v>
      </c>
      <c r="B196" s="3">
        <v>42006</v>
      </c>
      <c r="C196" s="4">
        <v>195</v>
      </c>
      <c r="D196" s="5" t="s">
        <v>288</v>
      </c>
      <c r="E196" s="6" t="s">
        <v>289</v>
      </c>
      <c r="F196" s="7" t="s">
        <v>462</v>
      </c>
      <c r="G196" s="7" t="s">
        <v>290</v>
      </c>
      <c r="H196" s="7"/>
      <c r="I196" s="7" t="s">
        <v>289</v>
      </c>
      <c r="J196" s="7"/>
      <c r="K196" s="7"/>
      <c r="L196" s="7">
        <v>2016</v>
      </c>
      <c r="M196" s="8"/>
      <c r="N196" s="8" t="s">
        <v>412</v>
      </c>
      <c r="O196" s="8" t="s">
        <v>796</v>
      </c>
      <c r="P196" s="8"/>
      <c r="Q196" s="8"/>
      <c r="R196" s="9"/>
      <c r="S196" s="8" t="s">
        <v>42</v>
      </c>
      <c r="T196" s="10"/>
      <c r="U196" s="10"/>
      <c r="V196" s="10"/>
      <c r="W196" s="10"/>
      <c r="X196" s="10"/>
      <c r="Y196" s="10"/>
      <c r="Z196">
        <v>195</v>
      </c>
      <c r="AA196" t="str">
        <f>CONCATENATE("'",I196,"',")</f>
        <v>'981320D',</v>
      </c>
      <c r="AB196" t="str">
        <f>CONCATENATE("'",LEFT(E196,6),"',")</f>
        <v>'981320',</v>
      </c>
      <c r="AC196" t="str">
        <f>LEFT(E196,6)</f>
        <v>981320</v>
      </c>
      <c r="AD196" s="7" t="s">
        <v>462</v>
      </c>
      <c r="AE196" s="7" t="s">
        <v>290</v>
      </c>
      <c r="AF196" s="4">
        <v>195</v>
      </c>
      <c r="AG196" s="14" t="b">
        <f>EXACT(AC196,AQ196)</f>
        <v>1</v>
      </c>
      <c r="AH196" s="16">
        <f>AF196-AJ196</f>
        <v>0</v>
      </c>
      <c r="AI196" s="16" t="b">
        <f>EXACT(TRIM(AE196),TRIM(AL196))</f>
        <v>1</v>
      </c>
      <c r="AJ196">
        <v>195</v>
      </c>
      <c r="AK196">
        <v>981</v>
      </c>
      <c r="AL196" t="s">
        <v>1003</v>
      </c>
      <c r="AM196">
        <v>9</v>
      </c>
      <c r="AN196">
        <v>8.4</v>
      </c>
      <c r="AP196">
        <v>98132002</v>
      </c>
      <c r="AQ196">
        <v>981320</v>
      </c>
      <c r="AR196" t="s">
        <v>1002</v>
      </c>
      <c r="AS196" s="4">
        <v>195</v>
      </c>
      <c r="AT196" s="7">
        <v>9</v>
      </c>
      <c r="AU196" s="8">
        <v>8.4</v>
      </c>
      <c r="AV196" s="10"/>
    </row>
    <row r="197" spans="1:48" ht="15.75" thickBot="1">
      <c r="A197" s="11">
        <v>543083.06000000006</v>
      </c>
      <c r="B197" s="3">
        <v>42036</v>
      </c>
      <c r="C197" s="4">
        <v>215</v>
      </c>
      <c r="D197" s="5" t="s">
        <v>467</v>
      </c>
      <c r="E197" s="6" t="s">
        <v>468</v>
      </c>
      <c r="F197" s="7" t="s">
        <v>221</v>
      </c>
      <c r="G197" s="7" t="s">
        <v>469</v>
      </c>
      <c r="H197" s="7"/>
      <c r="I197" s="7" t="s">
        <v>468</v>
      </c>
      <c r="J197" s="7"/>
      <c r="K197" s="7"/>
      <c r="L197" s="7">
        <v>2016</v>
      </c>
      <c r="M197" s="8"/>
      <c r="N197" s="8" t="s">
        <v>223</v>
      </c>
      <c r="O197" s="8" t="s">
        <v>816</v>
      </c>
      <c r="P197" s="8"/>
      <c r="Q197" s="8"/>
      <c r="R197" s="9"/>
      <c r="S197" s="8" t="s">
        <v>42</v>
      </c>
      <c r="T197" s="10"/>
      <c r="U197" s="10"/>
      <c r="V197" s="10"/>
      <c r="W197" s="10"/>
      <c r="X197" s="10"/>
      <c r="Y197" s="10"/>
      <c r="Z197">
        <v>196</v>
      </c>
      <c r="AA197" t="str">
        <f>CONCATENATE("'",I197,"',")</f>
        <v>'92AAA1G',</v>
      </c>
      <c r="AB197" t="str">
        <f>CONCATENATE("'",LEFT(E197,6),"',")</f>
        <v>'92AAA1',</v>
      </c>
      <c r="AC197" t="str">
        <f>LEFT(E197,6)</f>
        <v>92AAA1</v>
      </c>
      <c r="AD197" s="7" t="s">
        <v>221</v>
      </c>
      <c r="AE197" s="7" t="s">
        <v>469</v>
      </c>
      <c r="AF197" s="4">
        <v>215</v>
      </c>
      <c r="AG197" s="14" t="b">
        <f>EXACT(AC197,AQ197)</f>
        <v>1</v>
      </c>
      <c r="AH197" s="16">
        <f>AF197-AJ197</f>
        <v>0</v>
      </c>
      <c r="AI197" s="16" t="b">
        <f>EXACT(TRIM(AE197),TRIM(AL197))</f>
        <v>1</v>
      </c>
      <c r="AJ197">
        <v>215</v>
      </c>
      <c r="AK197" t="s">
        <v>865</v>
      </c>
      <c r="AL197" t="s">
        <v>1151</v>
      </c>
      <c r="AM197">
        <v>21</v>
      </c>
      <c r="AN197">
        <v>9.1999999999999993</v>
      </c>
      <c r="AP197" t="s">
        <v>1152</v>
      </c>
      <c r="AQ197" t="s">
        <v>1153</v>
      </c>
      <c r="AR197" t="s">
        <v>1150</v>
      </c>
      <c r="AS197" s="4">
        <v>215</v>
      </c>
      <c r="AT197" s="7">
        <v>21</v>
      </c>
      <c r="AU197" s="8">
        <v>9.1999999999999993</v>
      </c>
      <c r="AV197" s="10"/>
    </row>
    <row r="198" spans="1:48" ht="15.75" thickBot="1">
      <c r="A198" s="11">
        <v>415395</v>
      </c>
      <c r="B198" s="3">
        <v>42036</v>
      </c>
      <c r="C198" s="4">
        <v>195</v>
      </c>
      <c r="D198" s="5" t="s">
        <v>288</v>
      </c>
      <c r="E198" s="6" t="s">
        <v>289</v>
      </c>
      <c r="F198" s="7" t="s">
        <v>462</v>
      </c>
      <c r="G198" s="7" t="s">
        <v>290</v>
      </c>
      <c r="H198" s="7"/>
      <c r="I198" s="7" t="s">
        <v>289</v>
      </c>
      <c r="J198" s="7"/>
      <c r="K198" s="7"/>
      <c r="L198" s="7">
        <v>2016</v>
      </c>
      <c r="M198" s="8"/>
      <c r="N198" s="8" t="s">
        <v>412</v>
      </c>
      <c r="O198" s="8" t="s">
        <v>796</v>
      </c>
      <c r="P198" s="8"/>
      <c r="Q198" s="8"/>
      <c r="R198" s="9"/>
      <c r="S198" s="8" t="s">
        <v>42</v>
      </c>
      <c r="T198" s="10"/>
      <c r="U198" s="10"/>
      <c r="V198" s="10"/>
      <c r="W198" s="10"/>
      <c r="X198" s="10"/>
      <c r="Y198" s="10"/>
      <c r="Z198">
        <v>197</v>
      </c>
      <c r="AA198" t="str">
        <f>CONCATENATE("'",I198,"',")</f>
        <v>'981320D',</v>
      </c>
      <c r="AB198" t="str">
        <f>CONCATENATE("'",LEFT(E198,6),"',")</f>
        <v>'981320',</v>
      </c>
      <c r="AC198" t="str">
        <f>LEFT(E198,6)</f>
        <v>981320</v>
      </c>
      <c r="AD198" s="7" t="s">
        <v>462</v>
      </c>
      <c r="AE198" s="7" t="s">
        <v>290</v>
      </c>
      <c r="AF198" s="4">
        <v>195</v>
      </c>
      <c r="AG198" s="14" t="b">
        <f>EXACT(AC198,AQ198)</f>
        <v>1</v>
      </c>
      <c r="AH198" s="16">
        <f>AF198-AJ198</f>
        <v>0</v>
      </c>
      <c r="AI198" s="16" t="b">
        <f>EXACT(TRIM(AE198),TRIM(AL198))</f>
        <v>1</v>
      </c>
      <c r="AJ198">
        <v>195</v>
      </c>
      <c r="AK198">
        <v>981</v>
      </c>
      <c r="AL198" t="s">
        <v>1003</v>
      </c>
      <c r="AM198">
        <v>9</v>
      </c>
      <c r="AN198">
        <v>8.4</v>
      </c>
      <c r="AP198">
        <v>98132002</v>
      </c>
      <c r="AQ198">
        <v>981320</v>
      </c>
      <c r="AR198" t="s">
        <v>1002</v>
      </c>
      <c r="AS198" s="4">
        <v>195</v>
      </c>
      <c r="AT198" s="7">
        <v>9</v>
      </c>
      <c r="AU198" s="8">
        <v>8.4</v>
      </c>
      <c r="AV198" s="10"/>
    </row>
    <row r="199" spans="1:48" ht="15.75" thickBot="1">
      <c r="A199" s="11">
        <v>963594</v>
      </c>
      <c r="B199" s="3">
        <v>42036</v>
      </c>
      <c r="C199" s="4">
        <v>223</v>
      </c>
      <c r="D199" s="5" t="s">
        <v>470</v>
      </c>
      <c r="E199" s="6" t="s">
        <v>471</v>
      </c>
      <c r="F199" s="7" t="s">
        <v>463</v>
      </c>
      <c r="G199" s="7" t="s">
        <v>318</v>
      </c>
      <c r="H199" s="7"/>
      <c r="I199" s="7" t="s">
        <v>471</v>
      </c>
      <c r="J199" s="7"/>
      <c r="K199" s="7"/>
      <c r="L199" s="7">
        <v>2016</v>
      </c>
      <c r="M199" s="8"/>
      <c r="N199" s="8" t="s">
        <v>412</v>
      </c>
      <c r="O199" s="8" t="s">
        <v>800</v>
      </c>
      <c r="P199" s="8"/>
      <c r="Q199" s="8"/>
      <c r="R199" s="9"/>
      <c r="S199" s="8" t="s">
        <v>42</v>
      </c>
      <c r="T199" s="10"/>
      <c r="U199" s="10"/>
      <c r="V199" s="10"/>
      <c r="W199" s="10"/>
      <c r="X199" s="10"/>
      <c r="Y199" s="10"/>
      <c r="Z199">
        <v>198</v>
      </c>
      <c r="AA199" t="str">
        <f>CONCATENATE("'",I199,"',")</f>
        <v>'991140F',</v>
      </c>
      <c r="AB199" t="str">
        <f>CONCATENATE("'",LEFT(E199,6),"',")</f>
        <v>'991140',</v>
      </c>
      <c r="AC199" t="str">
        <f>LEFT(E199,6)</f>
        <v>991140</v>
      </c>
      <c r="AD199" s="7" t="s">
        <v>463</v>
      </c>
      <c r="AE199" s="7" t="s">
        <v>318</v>
      </c>
      <c r="AF199" s="4">
        <v>223</v>
      </c>
      <c r="AG199" s="14" t="b">
        <f>EXACT(AC199,AQ199)</f>
        <v>1</v>
      </c>
      <c r="AH199" s="16">
        <f>AF199-AJ199</f>
        <v>0</v>
      </c>
      <c r="AI199" s="16" t="b">
        <f>EXACT(TRIM(AE199),TRIM(AL199))</f>
        <v>1</v>
      </c>
      <c r="AJ199">
        <v>223</v>
      </c>
      <c r="AK199">
        <v>991</v>
      </c>
      <c r="AL199" t="s">
        <v>1026</v>
      </c>
      <c r="AM199">
        <v>21</v>
      </c>
      <c r="AN199">
        <v>9.5</v>
      </c>
      <c r="AP199">
        <v>99114002</v>
      </c>
      <c r="AQ199">
        <v>991140</v>
      </c>
      <c r="AR199" t="s">
        <v>1027</v>
      </c>
      <c r="AS199" s="4">
        <v>223</v>
      </c>
      <c r="AT199" s="7">
        <v>21</v>
      </c>
      <c r="AU199" s="8">
        <v>9.5</v>
      </c>
      <c r="AV199" s="10"/>
    </row>
    <row r="200" spans="1:48" ht="15.75" thickBot="1">
      <c r="A200" s="11">
        <v>963594</v>
      </c>
      <c r="B200" s="3">
        <v>42036</v>
      </c>
      <c r="C200" s="4">
        <v>202</v>
      </c>
      <c r="D200" s="5" t="s">
        <v>472</v>
      </c>
      <c r="E200" s="6" t="s">
        <v>473</v>
      </c>
      <c r="F200" s="7" t="s">
        <v>463</v>
      </c>
      <c r="G200" s="7" t="s">
        <v>315</v>
      </c>
      <c r="H200" s="7"/>
      <c r="I200" s="7" t="s">
        <v>473</v>
      </c>
      <c r="J200" s="7"/>
      <c r="K200" s="7"/>
      <c r="L200" s="7">
        <v>2016</v>
      </c>
      <c r="M200" s="8"/>
      <c r="N200" s="8" t="s">
        <v>412</v>
      </c>
      <c r="O200" s="8" t="s">
        <v>800</v>
      </c>
      <c r="P200" s="8"/>
      <c r="Q200" s="8"/>
      <c r="R200" s="9"/>
      <c r="S200" s="8" t="s">
        <v>42</v>
      </c>
      <c r="T200" s="10"/>
      <c r="U200" s="10"/>
      <c r="V200" s="10"/>
      <c r="W200" s="10"/>
      <c r="X200" s="10"/>
      <c r="Y200" s="10"/>
      <c r="Z200">
        <v>199</v>
      </c>
      <c r="AA200" t="str">
        <f>CONCATENATE("'",I200,"',")</f>
        <v>'991140FA',</v>
      </c>
      <c r="AB200" t="str">
        <f>CONCATENATE("'",LEFT(E200,6),"',")</f>
        <v>'991140',</v>
      </c>
      <c r="AC200" t="str">
        <f>LEFT(E200,6)</f>
        <v>991140</v>
      </c>
      <c r="AD200" s="7" t="s">
        <v>463</v>
      </c>
      <c r="AE200" s="7" t="s">
        <v>315</v>
      </c>
      <c r="AF200" s="4">
        <v>202</v>
      </c>
      <c r="AG200" s="14" t="b">
        <f>EXACT(AC200,AQ200)</f>
        <v>1</v>
      </c>
      <c r="AH200" s="16">
        <f>AF200-AJ200</f>
        <v>0</v>
      </c>
      <c r="AI200" s="16" t="b">
        <f>EXACT(TRIM(AE200),TRIM(AL200))</f>
        <v>1</v>
      </c>
      <c r="AJ200">
        <v>202</v>
      </c>
      <c r="AK200">
        <v>991</v>
      </c>
      <c r="AL200" t="s">
        <v>1030</v>
      </c>
      <c r="AM200">
        <v>21</v>
      </c>
      <c r="AN200">
        <v>8.6999999999999993</v>
      </c>
      <c r="AP200" t="s">
        <v>1142</v>
      </c>
      <c r="AQ200">
        <v>991140</v>
      </c>
      <c r="AR200" t="s">
        <v>1027</v>
      </c>
      <c r="AS200" s="4">
        <v>202</v>
      </c>
      <c r="AT200" s="7">
        <v>21</v>
      </c>
      <c r="AU200" s="8">
        <v>8.6999999999999993</v>
      </c>
      <c r="AV200" s="10"/>
    </row>
    <row r="201" spans="1:48" ht="15.75" thickBot="1">
      <c r="A201" s="11">
        <v>1067088.94</v>
      </c>
      <c r="B201" s="3">
        <v>42036</v>
      </c>
      <c r="C201" s="4">
        <v>228</v>
      </c>
      <c r="D201" s="5" t="s">
        <v>474</v>
      </c>
      <c r="E201" s="6" t="s">
        <v>475</v>
      </c>
      <c r="F201" s="7" t="s">
        <v>463</v>
      </c>
      <c r="G201" s="7" t="s">
        <v>340</v>
      </c>
      <c r="H201" s="7"/>
      <c r="I201" s="7" t="s">
        <v>475</v>
      </c>
      <c r="J201" s="7"/>
      <c r="K201" s="7"/>
      <c r="L201" s="7">
        <v>2016</v>
      </c>
      <c r="M201" s="8"/>
      <c r="N201" s="8" t="s">
        <v>412</v>
      </c>
      <c r="O201" s="8" t="s">
        <v>800</v>
      </c>
      <c r="P201" s="8"/>
      <c r="Q201" s="8"/>
      <c r="R201" s="9"/>
      <c r="S201" s="8" t="s">
        <v>42</v>
      </c>
      <c r="T201" s="10"/>
      <c r="U201" s="10"/>
      <c r="V201" s="10"/>
      <c r="W201" s="10"/>
      <c r="X201" s="10"/>
      <c r="Y201" s="10"/>
      <c r="Z201">
        <v>200</v>
      </c>
      <c r="AA201" t="str">
        <f>CONCATENATE("'",I201,"',")</f>
        <v>'991340F',</v>
      </c>
      <c r="AB201" t="str">
        <f>CONCATENATE("'",LEFT(E201,6),"',")</f>
        <v>'991340',</v>
      </c>
      <c r="AC201" t="str">
        <f>LEFT(E201,6)</f>
        <v>991340</v>
      </c>
      <c r="AD201" s="7" t="s">
        <v>463</v>
      </c>
      <c r="AE201" s="7" t="s">
        <v>340</v>
      </c>
      <c r="AF201" s="4">
        <v>228</v>
      </c>
      <c r="AG201" s="14" t="b">
        <f>EXACT(AC201,AQ201)</f>
        <v>1</v>
      </c>
      <c r="AH201" s="16">
        <f>AF201-AJ201</f>
        <v>0</v>
      </c>
      <c r="AI201" s="16" t="b">
        <f>EXACT(TRIM(AE201),TRIM(AL201))</f>
        <v>1</v>
      </c>
      <c r="AJ201">
        <v>228</v>
      </c>
      <c r="AK201">
        <v>991</v>
      </c>
      <c r="AL201" t="s">
        <v>1037</v>
      </c>
      <c r="AM201">
        <v>21</v>
      </c>
      <c r="AN201">
        <v>9.6999999999999993</v>
      </c>
      <c r="AP201">
        <v>99134002</v>
      </c>
      <c r="AQ201">
        <v>991340</v>
      </c>
      <c r="AR201" t="s">
        <v>1027</v>
      </c>
      <c r="AS201" s="4">
        <v>228</v>
      </c>
      <c r="AT201" s="7">
        <v>21</v>
      </c>
      <c r="AU201" s="8">
        <v>9.6999999999999993</v>
      </c>
      <c r="AV201" s="10"/>
    </row>
    <row r="202" spans="1:48" ht="15.75" thickBot="1">
      <c r="A202" s="11">
        <v>1067088.94</v>
      </c>
      <c r="B202" s="3">
        <v>42036</v>
      </c>
      <c r="C202" s="4">
        <v>207</v>
      </c>
      <c r="D202" s="5" t="s">
        <v>476</v>
      </c>
      <c r="E202" s="6" t="s">
        <v>477</v>
      </c>
      <c r="F202" s="7" t="s">
        <v>463</v>
      </c>
      <c r="G202" s="7" t="s">
        <v>337</v>
      </c>
      <c r="H202" s="7"/>
      <c r="I202" s="7" t="s">
        <v>477</v>
      </c>
      <c r="J202" s="7"/>
      <c r="K202" s="7"/>
      <c r="L202" s="7">
        <v>2016</v>
      </c>
      <c r="M202" s="8"/>
      <c r="N202" s="8" t="s">
        <v>412</v>
      </c>
      <c r="O202" s="8" t="s">
        <v>800</v>
      </c>
      <c r="P202" s="8"/>
      <c r="Q202" s="8"/>
      <c r="R202" s="9"/>
      <c r="S202" s="8" t="s">
        <v>42</v>
      </c>
      <c r="T202" s="10"/>
      <c r="U202" s="10"/>
      <c r="V202" s="10"/>
      <c r="W202" s="10"/>
      <c r="X202" s="10"/>
      <c r="Y202" s="10"/>
      <c r="Z202">
        <v>201</v>
      </c>
      <c r="AA202" t="str">
        <f>CONCATENATE("'",I202,"',")</f>
        <v>'991340FA',</v>
      </c>
      <c r="AB202" t="str">
        <f>CONCATENATE("'",LEFT(E202,6),"',")</f>
        <v>'991340',</v>
      </c>
      <c r="AC202" t="str">
        <f>LEFT(E202,6)</f>
        <v>991340</v>
      </c>
      <c r="AD202" s="7" t="s">
        <v>463</v>
      </c>
      <c r="AE202" s="7" t="s">
        <v>337</v>
      </c>
      <c r="AF202" s="4">
        <v>207</v>
      </c>
      <c r="AG202" s="14" t="b">
        <f>EXACT(AC202,AQ202)</f>
        <v>1</v>
      </c>
      <c r="AH202" s="16">
        <f>AF202-AJ202</f>
        <v>0</v>
      </c>
      <c r="AI202" s="16" t="b">
        <f>EXACT(TRIM(AE202),TRIM(AL202))</f>
        <v>1</v>
      </c>
      <c r="AJ202">
        <v>207</v>
      </c>
      <c r="AK202">
        <v>991</v>
      </c>
      <c r="AL202" t="s">
        <v>1040</v>
      </c>
      <c r="AM202">
        <v>21</v>
      </c>
      <c r="AN202">
        <v>8.9</v>
      </c>
      <c r="AP202" t="s">
        <v>1116</v>
      </c>
      <c r="AQ202">
        <v>991340</v>
      </c>
      <c r="AR202" t="s">
        <v>1027</v>
      </c>
      <c r="AS202" s="4">
        <v>207</v>
      </c>
      <c r="AT202" s="7">
        <v>21</v>
      </c>
      <c r="AU202" s="8">
        <v>8.9</v>
      </c>
      <c r="AV202" s="10"/>
    </row>
    <row r="203" spans="1:48" ht="15.75" thickBot="1">
      <c r="A203" s="11">
        <v>1021657.5</v>
      </c>
      <c r="B203" s="3">
        <v>42036</v>
      </c>
      <c r="C203" s="4">
        <v>233</v>
      </c>
      <c r="D203" s="5" t="s">
        <v>478</v>
      </c>
      <c r="E203" s="6" t="s">
        <v>479</v>
      </c>
      <c r="F203" s="7" t="s">
        <v>463</v>
      </c>
      <c r="G203" s="7" t="s">
        <v>358</v>
      </c>
      <c r="H203" s="7"/>
      <c r="I203" s="7" t="s">
        <v>479</v>
      </c>
      <c r="J203" s="7"/>
      <c r="K203" s="7"/>
      <c r="L203" s="7">
        <v>2016</v>
      </c>
      <c r="M203" s="8"/>
      <c r="N203" s="8" t="s">
        <v>412</v>
      </c>
      <c r="O203" s="8" t="s">
        <v>800</v>
      </c>
      <c r="P203" s="8"/>
      <c r="Q203" s="8"/>
      <c r="R203" s="9"/>
      <c r="S203" s="8" t="s">
        <v>42</v>
      </c>
      <c r="T203" s="10"/>
      <c r="U203" s="10"/>
      <c r="V203" s="10"/>
      <c r="W203" s="10"/>
      <c r="X203" s="10"/>
      <c r="Y203" s="10"/>
      <c r="Z203">
        <v>202</v>
      </c>
      <c r="AA203" t="str">
        <f>CONCATENATE("'",I203,"',")</f>
        <v>'991440F',</v>
      </c>
      <c r="AB203" t="str">
        <f>CONCATENATE("'",LEFT(E203,6),"',")</f>
        <v>'991440',</v>
      </c>
      <c r="AC203" t="str">
        <f>LEFT(E203,6)</f>
        <v>991440</v>
      </c>
      <c r="AD203" s="7" t="s">
        <v>463</v>
      </c>
      <c r="AE203" s="7" t="s">
        <v>358</v>
      </c>
      <c r="AF203" s="4">
        <v>233</v>
      </c>
      <c r="AG203" s="14" t="b">
        <f>EXACT(AC203,AQ203)</f>
        <v>1</v>
      </c>
      <c r="AH203" s="16">
        <f>AF203-AJ203</f>
        <v>0</v>
      </c>
      <c r="AI203" s="16" t="b">
        <f>EXACT(TRIM(AE203),TRIM(AL203))</f>
        <v>1</v>
      </c>
      <c r="AJ203">
        <v>233</v>
      </c>
      <c r="AK203">
        <v>991</v>
      </c>
      <c r="AL203" t="s">
        <v>1046</v>
      </c>
      <c r="AM203">
        <v>21</v>
      </c>
      <c r="AN203">
        <v>9.9</v>
      </c>
      <c r="AP203">
        <v>99144002</v>
      </c>
      <c r="AQ203">
        <v>991440</v>
      </c>
      <c r="AR203" t="s">
        <v>1048</v>
      </c>
      <c r="AS203" s="4">
        <v>233</v>
      </c>
      <c r="AT203" s="7">
        <v>21</v>
      </c>
      <c r="AU203" s="8">
        <v>9.9</v>
      </c>
      <c r="AV203" s="10"/>
    </row>
    <row r="204" spans="1:48" ht="15.75" thickBot="1">
      <c r="A204" s="11">
        <v>1021657.5</v>
      </c>
      <c r="B204" s="3">
        <v>42036</v>
      </c>
      <c r="C204" s="4">
        <v>212</v>
      </c>
      <c r="D204" s="5" t="s">
        <v>480</v>
      </c>
      <c r="E204" s="6" t="s">
        <v>481</v>
      </c>
      <c r="F204" s="7" t="s">
        <v>463</v>
      </c>
      <c r="G204" s="7" t="s">
        <v>355</v>
      </c>
      <c r="H204" s="7"/>
      <c r="I204" s="7" t="s">
        <v>481</v>
      </c>
      <c r="J204" s="7"/>
      <c r="K204" s="7"/>
      <c r="L204" s="7">
        <v>2016</v>
      </c>
      <c r="M204" s="8"/>
      <c r="N204" s="8" t="s">
        <v>412</v>
      </c>
      <c r="O204" s="8" t="s">
        <v>800</v>
      </c>
      <c r="P204" s="8"/>
      <c r="Q204" s="8"/>
      <c r="R204" s="9"/>
      <c r="S204" s="8" t="s">
        <v>42</v>
      </c>
      <c r="T204" s="10"/>
      <c r="U204" s="10"/>
      <c r="V204" s="10"/>
      <c r="W204" s="10"/>
      <c r="X204" s="10"/>
      <c r="Y204" s="10"/>
      <c r="Z204">
        <v>203</v>
      </c>
      <c r="AA204" t="str">
        <f>CONCATENATE("'",I204,"',")</f>
        <v>'991440FA',</v>
      </c>
      <c r="AB204" t="str">
        <f>CONCATENATE("'",LEFT(E204,6),"',")</f>
        <v>'991440',</v>
      </c>
      <c r="AC204" t="str">
        <f>LEFT(E204,6)</f>
        <v>991440</v>
      </c>
      <c r="AD204" s="7" t="s">
        <v>463</v>
      </c>
      <c r="AE204" s="7" t="s">
        <v>355</v>
      </c>
      <c r="AF204" s="4">
        <v>212</v>
      </c>
      <c r="AG204" s="14" t="b">
        <f>EXACT(AC204,AQ204)</f>
        <v>1</v>
      </c>
      <c r="AH204" s="16">
        <f>AF204-AJ204</f>
        <v>0</v>
      </c>
      <c r="AI204" s="16" t="b">
        <f>EXACT(TRIM(AE204),TRIM(AL204))</f>
        <v>1</v>
      </c>
      <c r="AJ204">
        <v>212</v>
      </c>
      <c r="AK204">
        <v>991</v>
      </c>
      <c r="AL204" t="s">
        <v>1052</v>
      </c>
      <c r="AM204">
        <v>21</v>
      </c>
      <c r="AN204">
        <v>9.1</v>
      </c>
      <c r="AP204" t="s">
        <v>1057</v>
      </c>
      <c r="AQ204">
        <v>991440</v>
      </c>
      <c r="AR204" t="s">
        <v>1048</v>
      </c>
      <c r="AS204" s="4">
        <v>212</v>
      </c>
      <c r="AT204" s="7">
        <v>21</v>
      </c>
      <c r="AU204" s="8">
        <v>9.1</v>
      </c>
      <c r="AV204" s="10"/>
    </row>
    <row r="205" spans="1:48" ht="15.75" thickBot="1">
      <c r="A205" s="11">
        <v>1123880.6299999999</v>
      </c>
      <c r="B205" s="3">
        <v>42036</v>
      </c>
      <c r="C205" s="4">
        <v>235</v>
      </c>
      <c r="D205" s="5" t="s">
        <v>482</v>
      </c>
      <c r="E205" s="6" t="s">
        <v>483</v>
      </c>
      <c r="F205" s="7" t="s">
        <v>463</v>
      </c>
      <c r="G205" s="7" t="s">
        <v>376</v>
      </c>
      <c r="H205" s="7"/>
      <c r="I205" s="7" t="s">
        <v>483</v>
      </c>
      <c r="J205" s="7"/>
      <c r="K205" s="7"/>
      <c r="L205" s="7">
        <v>2016</v>
      </c>
      <c r="M205" s="8"/>
      <c r="N205" s="8" t="s">
        <v>412</v>
      </c>
      <c r="O205" s="8" t="s">
        <v>800</v>
      </c>
      <c r="P205" s="8"/>
      <c r="Q205" s="8"/>
      <c r="R205" s="9"/>
      <c r="S205" s="8" t="s">
        <v>42</v>
      </c>
      <c r="T205" s="10"/>
      <c r="U205" s="10"/>
      <c r="V205" s="10"/>
      <c r="W205" s="10"/>
      <c r="X205" s="10"/>
      <c r="Y205" s="10"/>
      <c r="Z205">
        <v>204</v>
      </c>
      <c r="AA205" t="str">
        <f>CONCATENATE("'",I205,"',")</f>
        <v>'991640F',</v>
      </c>
      <c r="AB205" t="str">
        <f>CONCATENATE("'",LEFT(E205,6),"',")</f>
        <v>'991640',</v>
      </c>
      <c r="AC205" t="str">
        <f>LEFT(E205,6)</f>
        <v>991640</v>
      </c>
      <c r="AD205" s="7" t="s">
        <v>463</v>
      </c>
      <c r="AE205" s="7" t="s">
        <v>376</v>
      </c>
      <c r="AF205" s="4">
        <v>235</v>
      </c>
      <c r="AG205" s="14" t="b">
        <f>EXACT(AC205,AQ205)</f>
        <v>1</v>
      </c>
      <c r="AH205" s="16">
        <f>AF205-AJ205</f>
        <v>0</v>
      </c>
      <c r="AI205" s="16" t="b">
        <f>EXACT(TRIM(AE205),TRIM(AL205))</f>
        <v>1</v>
      </c>
      <c r="AJ205">
        <v>235</v>
      </c>
      <c r="AK205">
        <v>991</v>
      </c>
      <c r="AL205" t="s">
        <v>1083</v>
      </c>
      <c r="AM205">
        <v>21</v>
      </c>
      <c r="AN205">
        <v>10</v>
      </c>
      <c r="AP205">
        <v>99164002</v>
      </c>
      <c r="AQ205">
        <v>991640</v>
      </c>
      <c r="AR205" t="s">
        <v>1048</v>
      </c>
      <c r="AS205" s="4">
        <v>235</v>
      </c>
      <c r="AT205" s="7">
        <v>21</v>
      </c>
      <c r="AU205" s="8">
        <v>10</v>
      </c>
      <c r="AV205" s="10"/>
    </row>
    <row r="206" spans="1:48" ht="15.75" thickBot="1">
      <c r="A206" s="11">
        <v>1123880.6299999999</v>
      </c>
      <c r="B206" s="3">
        <v>42036</v>
      </c>
      <c r="C206" s="4">
        <v>214</v>
      </c>
      <c r="D206" s="5" t="s">
        <v>484</v>
      </c>
      <c r="E206" s="6" t="s">
        <v>485</v>
      </c>
      <c r="F206" s="7" t="s">
        <v>463</v>
      </c>
      <c r="G206" s="7" t="s">
        <v>373</v>
      </c>
      <c r="H206" s="7"/>
      <c r="I206" s="7" t="s">
        <v>485</v>
      </c>
      <c r="J206" s="7"/>
      <c r="K206" s="7"/>
      <c r="L206" s="7">
        <v>2016</v>
      </c>
      <c r="M206" s="8"/>
      <c r="N206" s="8" t="s">
        <v>412</v>
      </c>
      <c r="O206" s="8" t="s">
        <v>800</v>
      </c>
      <c r="P206" s="8"/>
      <c r="Q206" s="8"/>
      <c r="R206" s="9"/>
      <c r="S206" s="8" t="s">
        <v>42</v>
      </c>
      <c r="T206" s="10"/>
      <c r="U206" s="10"/>
      <c r="V206" s="10"/>
      <c r="W206" s="10"/>
      <c r="X206" s="10"/>
      <c r="Y206" s="10"/>
      <c r="Z206">
        <v>205</v>
      </c>
      <c r="AA206" t="str">
        <f>CONCATENATE("'",I206,"',")</f>
        <v>'991640FA',</v>
      </c>
      <c r="AB206" t="str">
        <f>CONCATENATE("'",LEFT(E206,6),"',")</f>
        <v>'991640',</v>
      </c>
      <c r="AC206" t="str">
        <f>LEFT(E206,6)</f>
        <v>991640</v>
      </c>
      <c r="AD206" s="7" t="s">
        <v>463</v>
      </c>
      <c r="AE206" s="7" t="s">
        <v>373</v>
      </c>
      <c r="AF206" s="4">
        <v>214</v>
      </c>
      <c r="AG206" s="14" t="b">
        <f>EXACT(AC206,AQ206)</f>
        <v>1</v>
      </c>
      <c r="AH206" s="16">
        <f>AF206-AJ206</f>
        <v>0</v>
      </c>
      <c r="AI206" s="16" t="b">
        <f>EXACT(TRIM(AE206),TRIM(AL206))</f>
        <v>1</v>
      </c>
      <c r="AJ206">
        <v>214</v>
      </c>
      <c r="AK206">
        <v>991</v>
      </c>
      <c r="AL206" t="s">
        <v>1085</v>
      </c>
      <c r="AM206">
        <v>21</v>
      </c>
      <c r="AN206">
        <v>9.1999999999999993</v>
      </c>
      <c r="AP206" t="s">
        <v>1127</v>
      </c>
      <c r="AQ206">
        <v>991640</v>
      </c>
      <c r="AR206" t="s">
        <v>1048</v>
      </c>
      <c r="AS206" s="4">
        <v>214</v>
      </c>
      <c r="AT206" s="7">
        <v>21</v>
      </c>
      <c r="AU206" s="8">
        <v>9.1999999999999993</v>
      </c>
      <c r="AV206" s="10"/>
    </row>
    <row r="207" spans="1:48" ht="15.75" thickBot="1">
      <c r="A207" s="11">
        <v>809389.13</v>
      </c>
      <c r="B207" s="3">
        <v>42065</v>
      </c>
      <c r="C207" s="4">
        <v>234</v>
      </c>
      <c r="D207" s="5" t="s">
        <v>486</v>
      </c>
      <c r="E207" s="6" t="s">
        <v>487</v>
      </c>
      <c r="F207" s="7" t="s">
        <v>221</v>
      </c>
      <c r="G207" s="7" t="s">
        <v>488</v>
      </c>
      <c r="H207" s="7"/>
      <c r="I207" s="7" t="s">
        <v>487</v>
      </c>
      <c r="J207" s="7"/>
      <c r="K207" s="7"/>
      <c r="L207" s="7">
        <v>2016</v>
      </c>
      <c r="M207" s="8"/>
      <c r="N207" s="8" t="s">
        <v>380</v>
      </c>
      <c r="O207" s="8" t="s">
        <v>818</v>
      </c>
      <c r="P207" s="8"/>
      <c r="Q207" s="8"/>
      <c r="R207" s="9"/>
      <c r="S207" s="8" t="s">
        <v>42</v>
      </c>
      <c r="T207" s="10"/>
      <c r="U207" s="10"/>
      <c r="V207" s="10"/>
      <c r="W207" s="10"/>
      <c r="X207" s="10"/>
      <c r="Y207" s="10"/>
      <c r="Z207">
        <v>206</v>
      </c>
      <c r="AA207" t="str">
        <f>CONCATENATE("'",I207,"',")</f>
        <v>'92AAS1G',</v>
      </c>
      <c r="AB207" t="str">
        <f>CONCATENATE("'",LEFT(E207,6),"',")</f>
        <v>'92AAS1',</v>
      </c>
      <c r="AC207" t="str">
        <f>LEFT(E207,6)</f>
        <v>92AAS1</v>
      </c>
      <c r="AD207" s="7" t="s">
        <v>221</v>
      </c>
      <c r="AE207" s="7" t="s">
        <v>488</v>
      </c>
      <c r="AF207" s="4">
        <v>234</v>
      </c>
      <c r="AG207" s="14" t="b">
        <f>EXACT(AC207,AQ207)</f>
        <v>1</v>
      </c>
      <c r="AH207" s="16">
        <f>AF207-AJ207</f>
        <v>0</v>
      </c>
      <c r="AI207" s="16" t="b">
        <f>EXACT(TRIM(AE207),TRIM(AL207))</f>
        <v>1</v>
      </c>
      <c r="AJ207">
        <v>234</v>
      </c>
      <c r="AK207" t="s">
        <v>865</v>
      </c>
      <c r="AL207" t="s">
        <v>905</v>
      </c>
      <c r="AM207">
        <v>12</v>
      </c>
      <c r="AN207">
        <v>10</v>
      </c>
      <c r="AP207" t="s">
        <v>855</v>
      </c>
      <c r="AQ207" t="s">
        <v>906</v>
      </c>
      <c r="AR207" t="s">
        <v>904</v>
      </c>
      <c r="AS207" s="4">
        <v>234</v>
      </c>
      <c r="AT207" s="7">
        <v>12</v>
      </c>
      <c r="AU207" s="8">
        <v>10</v>
      </c>
      <c r="AV207" s="10"/>
    </row>
    <row r="208" spans="1:48" ht="15.75" thickBot="1">
      <c r="A208" s="11">
        <v>1123880.6299999999</v>
      </c>
      <c r="B208" s="3">
        <v>42065</v>
      </c>
      <c r="C208" s="4">
        <v>237</v>
      </c>
      <c r="D208" s="5" t="s">
        <v>489</v>
      </c>
      <c r="E208" s="6" t="s">
        <v>490</v>
      </c>
      <c r="F208" s="7" t="s">
        <v>463</v>
      </c>
      <c r="G208" s="7" t="s">
        <v>491</v>
      </c>
      <c r="H208" s="7"/>
      <c r="I208" s="7" t="s">
        <v>490</v>
      </c>
      <c r="J208" s="7"/>
      <c r="K208" s="7"/>
      <c r="L208" s="7">
        <v>2016</v>
      </c>
      <c r="M208" s="8"/>
      <c r="N208" s="8" t="s">
        <v>412</v>
      </c>
      <c r="O208" s="8" t="s">
        <v>800</v>
      </c>
      <c r="P208" s="8"/>
      <c r="Q208" s="8"/>
      <c r="R208" s="9"/>
      <c r="S208" s="8" t="s">
        <v>42</v>
      </c>
      <c r="T208" s="10"/>
      <c r="U208" s="10"/>
      <c r="V208" s="10"/>
      <c r="W208" s="10"/>
      <c r="X208" s="10"/>
      <c r="Y208" s="10"/>
      <c r="Z208">
        <v>207</v>
      </c>
      <c r="AA208" t="str">
        <f>CONCATENATE("'",I208,"',")</f>
        <v>'991540G',</v>
      </c>
      <c r="AB208" t="str">
        <f>CONCATENATE("'",LEFT(E208,6),"',")</f>
        <v>'991540',</v>
      </c>
      <c r="AC208" t="str">
        <f>LEFT(E208,6)</f>
        <v>991540</v>
      </c>
      <c r="AD208" s="7" t="s">
        <v>463</v>
      </c>
      <c r="AE208" s="7" t="s">
        <v>491</v>
      </c>
      <c r="AF208" s="4">
        <v>237</v>
      </c>
      <c r="AG208" s="14" t="b">
        <f>EXACT(AC208,AQ208)</f>
        <v>1</v>
      </c>
      <c r="AH208" s="16">
        <f>AF208-AJ208</f>
        <v>0</v>
      </c>
      <c r="AI208" s="16" t="b">
        <f>EXACT(TRIM(AE208),TRIM(AL208))</f>
        <v>1</v>
      </c>
      <c r="AJ208">
        <v>237</v>
      </c>
      <c r="AK208">
        <v>991</v>
      </c>
      <c r="AL208" t="s">
        <v>1068</v>
      </c>
      <c r="AM208">
        <v>21</v>
      </c>
      <c r="AN208">
        <v>10</v>
      </c>
      <c r="AP208">
        <v>99154002</v>
      </c>
      <c r="AQ208">
        <v>991540</v>
      </c>
      <c r="AR208" t="s">
        <v>1067</v>
      </c>
      <c r="AS208" s="4">
        <v>237</v>
      </c>
      <c r="AT208" s="7">
        <v>21</v>
      </c>
      <c r="AU208" s="8">
        <v>10</v>
      </c>
      <c r="AV208" s="10"/>
    </row>
    <row r="209" spans="1:48" ht="15.75" thickBot="1">
      <c r="A209" s="11">
        <v>1123880.6299999999</v>
      </c>
      <c r="B209" s="3">
        <v>42065</v>
      </c>
      <c r="C209" s="4">
        <v>214</v>
      </c>
      <c r="D209" s="5" t="s">
        <v>492</v>
      </c>
      <c r="E209" s="6" t="s">
        <v>493</v>
      </c>
      <c r="F209" s="7" t="s">
        <v>463</v>
      </c>
      <c r="G209" s="7" t="s">
        <v>494</v>
      </c>
      <c r="H209" s="7"/>
      <c r="I209" s="7" t="s">
        <v>493</v>
      </c>
      <c r="J209" s="7"/>
      <c r="K209" s="7"/>
      <c r="L209" s="7">
        <v>2016</v>
      </c>
      <c r="M209" s="8"/>
      <c r="N209" s="8" t="s">
        <v>412</v>
      </c>
      <c r="O209" s="8" t="s">
        <v>800</v>
      </c>
      <c r="P209" s="8"/>
      <c r="Q209" s="8"/>
      <c r="R209" s="9"/>
      <c r="S209" s="8" t="s">
        <v>42</v>
      </c>
      <c r="T209" s="10"/>
      <c r="U209" s="10"/>
      <c r="V209" s="10"/>
      <c r="W209" s="10"/>
      <c r="X209" s="10"/>
      <c r="Y209" s="10"/>
      <c r="Z209">
        <v>208</v>
      </c>
      <c r="AA209" t="str">
        <f>CONCATENATE("'",I209,"',")</f>
        <v>'991540GA',</v>
      </c>
      <c r="AB209" t="str">
        <f>CONCATENATE("'",LEFT(E209,6),"',")</f>
        <v>'991540',</v>
      </c>
      <c r="AC209" t="str">
        <f>LEFT(E209,6)</f>
        <v>991540</v>
      </c>
      <c r="AD209" s="7" t="s">
        <v>463</v>
      </c>
      <c r="AE209" s="7" t="s">
        <v>494</v>
      </c>
      <c r="AF209" s="4">
        <v>214</v>
      </c>
      <c r="AG209" s="14" t="b">
        <f>EXACT(AC209,AQ209)</f>
        <v>1</v>
      </c>
      <c r="AH209" s="16">
        <f>AF209-AJ209</f>
        <v>0</v>
      </c>
      <c r="AI209" s="16" t="b">
        <f>EXACT(TRIM(AE209),TRIM(AL209))</f>
        <v>1</v>
      </c>
      <c r="AJ209">
        <v>214</v>
      </c>
      <c r="AK209">
        <v>991</v>
      </c>
      <c r="AL209" t="s">
        <v>1076</v>
      </c>
      <c r="AM209">
        <v>21</v>
      </c>
      <c r="AN209">
        <v>9.1999999999999993</v>
      </c>
      <c r="AP209" t="s">
        <v>1077</v>
      </c>
      <c r="AQ209">
        <v>991540</v>
      </c>
      <c r="AR209" t="s">
        <v>1067</v>
      </c>
      <c r="AS209" s="4">
        <v>214</v>
      </c>
      <c r="AT209" s="7">
        <v>21</v>
      </c>
      <c r="AU209" s="8">
        <v>9.1999999999999993</v>
      </c>
      <c r="AV209" s="10"/>
    </row>
    <row r="210" spans="1:48" ht="15.75" thickBot="1">
      <c r="A210" s="11">
        <v>497795.06</v>
      </c>
      <c r="B210" s="3">
        <v>42154</v>
      </c>
      <c r="C210" s="4">
        <v>212</v>
      </c>
      <c r="D210" s="5" t="s">
        <v>495</v>
      </c>
      <c r="E210" s="6" t="s">
        <v>496</v>
      </c>
      <c r="F210" s="7" t="s">
        <v>379</v>
      </c>
      <c r="G210" s="7" t="s">
        <v>432</v>
      </c>
      <c r="H210" s="7"/>
      <c r="I210" s="7" t="s">
        <v>496</v>
      </c>
      <c r="J210" s="7"/>
      <c r="K210" s="7"/>
      <c r="L210" s="7">
        <v>2016</v>
      </c>
      <c r="M210" s="8"/>
      <c r="N210" s="8" t="s">
        <v>39</v>
      </c>
      <c r="O210" s="8" t="s">
        <v>812</v>
      </c>
      <c r="P210" s="8"/>
      <c r="Q210" s="8"/>
      <c r="R210" s="9"/>
      <c r="S210" s="8" t="s">
        <v>42</v>
      </c>
      <c r="T210" s="10"/>
      <c r="U210" s="10"/>
      <c r="V210" s="10"/>
      <c r="W210" s="10"/>
      <c r="X210" s="10"/>
      <c r="Y210" s="10"/>
      <c r="Z210">
        <v>209</v>
      </c>
      <c r="AA210" t="str">
        <f>CONCATENATE("'",I210,"',")</f>
        <v>'95BAB1GAT',</v>
      </c>
      <c r="AB210" t="str">
        <f>CONCATENATE("'",LEFT(E210,6),"',")</f>
        <v>'95BAB1',</v>
      </c>
      <c r="AC210" t="str">
        <f>LEFT(E210,6)</f>
        <v>95BAB1</v>
      </c>
      <c r="AD210" s="7" t="s">
        <v>379</v>
      </c>
      <c r="AE210" s="7" t="s">
        <v>432</v>
      </c>
      <c r="AF210" s="4">
        <v>212</v>
      </c>
      <c r="AG210" s="14" t="b">
        <f>EXACT(AC210,AQ210)</f>
        <v>1</v>
      </c>
      <c r="AH210" s="16">
        <f>AF210-AJ210</f>
        <v>0</v>
      </c>
      <c r="AI210" s="16" t="b">
        <f>EXACT(TRIM(AE210),TRIM(AL210))</f>
        <v>1</v>
      </c>
      <c r="AJ210">
        <v>212</v>
      </c>
      <c r="AK210" t="s">
        <v>913</v>
      </c>
      <c r="AL210" t="s">
        <v>917</v>
      </c>
      <c r="AM210">
        <v>9</v>
      </c>
      <c r="AN210">
        <v>9</v>
      </c>
      <c r="AP210" t="s">
        <v>918</v>
      </c>
      <c r="AQ210" t="s">
        <v>919</v>
      </c>
      <c r="AR210" t="s">
        <v>916</v>
      </c>
      <c r="AS210" s="4">
        <v>212</v>
      </c>
      <c r="AT210" s="7">
        <v>9</v>
      </c>
      <c r="AU210" s="8">
        <v>9</v>
      </c>
      <c r="AV210" s="10"/>
    </row>
    <row r="211" spans="1:48" ht="15.75" thickBot="1">
      <c r="A211" s="11">
        <v>502662.38</v>
      </c>
      <c r="B211" s="3">
        <v>42154</v>
      </c>
      <c r="C211" s="4">
        <v>162</v>
      </c>
      <c r="D211" s="5" t="s">
        <v>497</v>
      </c>
      <c r="E211" s="6" t="s">
        <v>498</v>
      </c>
      <c r="F211" s="7" t="s">
        <v>379</v>
      </c>
      <c r="G211" s="7" t="s">
        <v>434</v>
      </c>
      <c r="H211" s="7"/>
      <c r="I211" s="7" t="s">
        <v>498</v>
      </c>
      <c r="J211" s="7"/>
      <c r="K211" s="7"/>
      <c r="L211" s="7">
        <v>2016</v>
      </c>
      <c r="M211" s="8"/>
      <c r="N211" s="8" t="s">
        <v>39</v>
      </c>
      <c r="O211" s="8" t="s">
        <v>813</v>
      </c>
      <c r="P211" s="8"/>
      <c r="Q211" s="8"/>
      <c r="R211" s="9"/>
      <c r="S211" s="8" t="s">
        <v>42</v>
      </c>
      <c r="T211" s="10"/>
      <c r="U211" s="10"/>
      <c r="V211" s="10"/>
      <c r="W211" s="10"/>
      <c r="X211" s="10"/>
      <c r="Y211" s="10"/>
      <c r="Z211">
        <v>210</v>
      </c>
      <c r="AA211" t="str">
        <f>CONCATENATE("'",I211,"',")</f>
        <v>'95BAD1GAT',</v>
      </c>
      <c r="AB211" t="str">
        <f>CONCATENATE("'",LEFT(E211,6),"',")</f>
        <v>'95BAD1',</v>
      </c>
      <c r="AC211" t="str">
        <f>LEFT(E211,6)</f>
        <v>95BAD1</v>
      </c>
      <c r="AD211" s="7" t="s">
        <v>379</v>
      </c>
      <c r="AE211" s="7" t="s">
        <v>434</v>
      </c>
      <c r="AF211" s="4">
        <v>162</v>
      </c>
      <c r="AG211" s="14" t="b">
        <f>EXACT(AC211,AQ211)</f>
        <v>1</v>
      </c>
      <c r="AH211" s="16">
        <f>AF211-AJ211</f>
        <v>0</v>
      </c>
      <c r="AI211" s="16" t="b">
        <f>EXACT(TRIM(AE211),TRIM(AL211))</f>
        <v>1</v>
      </c>
      <c r="AJ211">
        <v>162</v>
      </c>
      <c r="AK211" t="s">
        <v>913</v>
      </c>
      <c r="AL211" t="s">
        <v>923</v>
      </c>
      <c r="AM211">
        <v>8</v>
      </c>
      <c r="AN211">
        <v>6.2</v>
      </c>
      <c r="AP211" t="s">
        <v>846</v>
      </c>
      <c r="AQ211" t="s">
        <v>925</v>
      </c>
      <c r="AR211" t="s">
        <v>922</v>
      </c>
      <c r="AS211" s="4">
        <v>162</v>
      </c>
      <c r="AT211" s="7">
        <v>8</v>
      </c>
      <c r="AU211" s="8">
        <v>6.2</v>
      </c>
      <c r="AV211" s="10"/>
    </row>
    <row r="212" spans="1:48" ht="15.75" thickBot="1">
      <c r="A212" s="11">
        <v>677895.19</v>
      </c>
      <c r="B212" s="3">
        <v>42154</v>
      </c>
      <c r="C212" s="4">
        <v>211</v>
      </c>
      <c r="D212" s="5" t="s">
        <v>499</v>
      </c>
      <c r="E212" s="6" t="s">
        <v>500</v>
      </c>
      <c r="F212" s="7" t="s">
        <v>379</v>
      </c>
      <c r="G212" s="7" t="s">
        <v>417</v>
      </c>
      <c r="H212" s="7"/>
      <c r="I212" s="7" t="s">
        <v>500</v>
      </c>
      <c r="J212" s="7"/>
      <c r="K212" s="7"/>
      <c r="L212" s="7">
        <v>2016</v>
      </c>
      <c r="M212" s="8"/>
      <c r="N212" s="8" t="s">
        <v>39</v>
      </c>
      <c r="O212" s="8" t="s">
        <v>808</v>
      </c>
      <c r="P212" s="8"/>
      <c r="Q212" s="8"/>
      <c r="R212" s="9"/>
      <c r="S212" s="8" t="s">
        <v>42</v>
      </c>
      <c r="T212" s="10"/>
      <c r="U212" s="10"/>
      <c r="V212" s="10"/>
      <c r="W212" s="10"/>
      <c r="X212" s="10"/>
      <c r="Y212" s="10"/>
      <c r="Z212">
        <v>211</v>
      </c>
      <c r="AA212" t="str">
        <f>CONCATENATE("'",I212,"',")</f>
        <v>'95BAF1GAT',</v>
      </c>
      <c r="AB212" t="str">
        <f>CONCATENATE("'",LEFT(E212,6),"',")</f>
        <v>'95BAF1',</v>
      </c>
      <c r="AC212" t="str">
        <f>LEFT(E212,6)</f>
        <v>95BAF1</v>
      </c>
      <c r="AD212" s="7" t="s">
        <v>379</v>
      </c>
      <c r="AE212" s="7" t="s">
        <v>417</v>
      </c>
      <c r="AF212" s="4">
        <v>211</v>
      </c>
      <c r="AG212" s="14" t="b">
        <f>EXACT(AC212,AQ212)</f>
        <v>1</v>
      </c>
      <c r="AH212" s="16">
        <f>AF212-AJ212</f>
        <v>0</v>
      </c>
      <c r="AI212" s="16" t="b">
        <f>EXACT(TRIM(AE212),TRIM(AL212))</f>
        <v>1</v>
      </c>
      <c r="AJ212">
        <v>211</v>
      </c>
      <c r="AK212" t="s">
        <v>913</v>
      </c>
      <c r="AL212" t="s">
        <v>928</v>
      </c>
      <c r="AM212">
        <v>9</v>
      </c>
      <c r="AN212">
        <v>9</v>
      </c>
      <c r="AP212" t="s">
        <v>845</v>
      </c>
      <c r="AQ212" t="s">
        <v>930</v>
      </c>
      <c r="AR212" t="s">
        <v>927</v>
      </c>
      <c r="AS212" s="4">
        <v>211</v>
      </c>
      <c r="AT212" s="7">
        <v>9</v>
      </c>
      <c r="AU212" s="8">
        <v>9</v>
      </c>
      <c r="AV212" s="10"/>
    </row>
    <row r="213" spans="1:48" ht="15.75" thickBot="1">
      <c r="A213" s="11">
        <v>542662.31000000006</v>
      </c>
      <c r="B213" s="3">
        <v>42185</v>
      </c>
      <c r="C213" s="4">
        <v>215</v>
      </c>
      <c r="D213" s="5" t="s">
        <v>502</v>
      </c>
      <c r="E213" s="6" t="s">
        <v>468</v>
      </c>
      <c r="F213" s="7" t="s">
        <v>221</v>
      </c>
      <c r="G213" s="7" t="s">
        <v>469</v>
      </c>
      <c r="H213" s="7"/>
      <c r="I213" s="7" t="s">
        <v>468</v>
      </c>
      <c r="J213" s="7"/>
      <c r="K213" s="7"/>
      <c r="L213" s="7">
        <v>2016</v>
      </c>
      <c r="M213" s="8"/>
      <c r="N213" s="8" t="s">
        <v>503</v>
      </c>
      <c r="O213" s="8" t="s">
        <v>816</v>
      </c>
      <c r="P213" s="8"/>
      <c r="Q213" s="8"/>
      <c r="R213" s="9"/>
      <c r="S213" s="8" t="s">
        <v>42</v>
      </c>
      <c r="T213" s="10"/>
      <c r="U213" s="10"/>
      <c r="V213" s="10"/>
      <c r="W213" s="10"/>
      <c r="X213" s="10"/>
      <c r="Y213" s="10"/>
      <c r="Z213">
        <v>212</v>
      </c>
      <c r="AA213" t="str">
        <f>CONCATENATE("'",I213,"',")</f>
        <v>'92AAA1G',</v>
      </c>
      <c r="AB213" t="str">
        <f>CONCATENATE("'",LEFT(E213,6),"',")</f>
        <v>'92AAA1',</v>
      </c>
      <c r="AC213" t="str">
        <f>LEFT(E213,6)</f>
        <v>92AAA1</v>
      </c>
      <c r="AD213" s="7" t="s">
        <v>221</v>
      </c>
      <c r="AE213" s="7" t="s">
        <v>469</v>
      </c>
      <c r="AF213" s="4">
        <v>215</v>
      </c>
      <c r="AG213" s="14" t="b">
        <f>EXACT(AC213,AQ213)</f>
        <v>1</v>
      </c>
      <c r="AH213" s="16">
        <f>AF213-AJ213</f>
        <v>0</v>
      </c>
      <c r="AI213" s="16" t="b">
        <f>EXACT(TRIM(AE213),TRIM(AL213))</f>
        <v>1</v>
      </c>
      <c r="AJ213">
        <v>215</v>
      </c>
      <c r="AK213" t="s">
        <v>865</v>
      </c>
      <c r="AL213" t="s">
        <v>1151</v>
      </c>
      <c r="AM213">
        <v>21</v>
      </c>
      <c r="AN213">
        <v>9.1999999999999993</v>
      </c>
      <c r="AP213" t="s">
        <v>1152</v>
      </c>
      <c r="AQ213" t="s">
        <v>1153</v>
      </c>
      <c r="AR213" t="s">
        <v>1150</v>
      </c>
      <c r="AS213" s="4">
        <v>215</v>
      </c>
      <c r="AT213" s="7">
        <v>21</v>
      </c>
      <c r="AU213" s="8">
        <v>9.1999999999999993</v>
      </c>
      <c r="AV213" s="10"/>
    </row>
    <row r="214" spans="1:48" ht="15.75" thickBot="1">
      <c r="A214" s="11">
        <v>668877.75</v>
      </c>
      <c r="B214" s="3">
        <v>42185</v>
      </c>
      <c r="C214" s="4">
        <v>223</v>
      </c>
      <c r="D214" s="5" t="s">
        <v>504</v>
      </c>
      <c r="E214" s="6" t="s">
        <v>419</v>
      </c>
      <c r="F214" s="7" t="s">
        <v>221</v>
      </c>
      <c r="G214" s="7" t="s">
        <v>420</v>
      </c>
      <c r="H214" s="7"/>
      <c r="I214" s="7" t="s">
        <v>419</v>
      </c>
      <c r="J214" s="7"/>
      <c r="K214" s="7"/>
      <c r="L214" s="7">
        <v>2016</v>
      </c>
      <c r="M214" s="8"/>
      <c r="N214" s="8" t="s">
        <v>39</v>
      </c>
      <c r="O214" s="8" t="s">
        <v>809</v>
      </c>
      <c r="P214" s="8"/>
      <c r="Q214" s="8"/>
      <c r="R214" s="9"/>
      <c r="S214" s="8" t="s">
        <v>42</v>
      </c>
      <c r="T214" s="10"/>
      <c r="U214" s="10"/>
      <c r="V214" s="10"/>
      <c r="W214" s="10"/>
      <c r="X214" s="10"/>
      <c r="Y214" s="10"/>
      <c r="Z214">
        <v>213</v>
      </c>
      <c r="AA214" t="str">
        <f>CONCATENATE("'",I214,"',")</f>
        <v>'92AAB1F',</v>
      </c>
      <c r="AB214" t="str">
        <f>CONCATENATE("'",LEFT(E214,6),"',")</f>
        <v>'92AAB1',</v>
      </c>
      <c r="AC214" t="str">
        <f>LEFT(E214,6)</f>
        <v>92AAB1</v>
      </c>
      <c r="AD214" s="7" t="s">
        <v>221</v>
      </c>
      <c r="AE214" s="7" t="s">
        <v>420</v>
      </c>
      <c r="AF214" s="4">
        <v>223</v>
      </c>
      <c r="AG214" s="14" t="b">
        <f>EXACT(AC214,AQ214)</f>
        <v>1</v>
      </c>
      <c r="AH214" s="16">
        <f>AF214-AJ214</f>
        <v>0</v>
      </c>
      <c r="AI214" s="16" t="b">
        <f>EXACT(TRIM(AE214),TRIM(AL214))</f>
        <v>1</v>
      </c>
      <c r="AJ214">
        <v>223</v>
      </c>
      <c r="AK214" t="s">
        <v>865</v>
      </c>
      <c r="AL214" t="s">
        <v>870</v>
      </c>
      <c r="AM214">
        <v>1</v>
      </c>
      <c r="AN214">
        <v>9.5</v>
      </c>
      <c r="AP214" t="s">
        <v>852</v>
      </c>
      <c r="AQ214" t="s">
        <v>871</v>
      </c>
      <c r="AR214" t="s">
        <v>869</v>
      </c>
      <c r="AS214" s="4">
        <v>223</v>
      </c>
      <c r="AT214" s="7">
        <v>1</v>
      </c>
      <c r="AU214" s="8">
        <v>9.5</v>
      </c>
      <c r="AV214" s="10"/>
    </row>
    <row r="215" spans="1:48" ht="15.75" thickBot="1">
      <c r="A215" s="11">
        <v>566463.38</v>
      </c>
      <c r="B215" s="3">
        <v>42185</v>
      </c>
      <c r="C215" s="4">
        <v>173</v>
      </c>
      <c r="D215" s="5" t="s">
        <v>505</v>
      </c>
      <c r="E215" s="6" t="s">
        <v>422</v>
      </c>
      <c r="F215" s="7" t="s">
        <v>221</v>
      </c>
      <c r="G215" s="7" t="s">
        <v>246</v>
      </c>
      <c r="H215" s="7"/>
      <c r="I215" s="7" t="s">
        <v>422</v>
      </c>
      <c r="J215" s="7"/>
      <c r="K215" s="7"/>
      <c r="L215" s="7">
        <v>2016</v>
      </c>
      <c r="M215" s="8"/>
      <c r="N215" s="8" t="s">
        <v>39</v>
      </c>
      <c r="O215" s="8" t="s">
        <v>810</v>
      </c>
      <c r="P215" s="8"/>
      <c r="Q215" s="8"/>
      <c r="R215" s="9"/>
      <c r="S215" s="8" t="s">
        <v>42</v>
      </c>
      <c r="T215" s="10"/>
      <c r="U215" s="10"/>
      <c r="V215" s="10"/>
      <c r="W215" s="10"/>
      <c r="X215" s="10"/>
      <c r="Y215" s="10"/>
      <c r="Z215">
        <v>214</v>
      </c>
      <c r="AA215" t="str">
        <f>CONCATENATE("'",I215,"',")</f>
        <v>'92AAC1F',</v>
      </c>
      <c r="AB215" t="str">
        <f>CONCATENATE("'",LEFT(E215,6),"',")</f>
        <v>'92AAC1',</v>
      </c>
      <c r="AC215" t="str">
        <f>LEFT(E215,6)</f>
        <v>92AAC1</v>
      </c>
      <c r="AD215" s="7" t="s">
        <v>221</v>
      </c>
      <c r="AE215" s="7" t="s">
        <v>246</v>
      </c>
      <c r="AF215" s="4">
        <v>173</v>
      </c>
      <c r="AG215" s="14" t="b">
        <f>EXACT(AC215,AQ215)</f>
        <v>1</v>
      </c>
      <c r="AH215" s="16">
        <f>AF215-AJ215</f>
        <v>0</v>
      </c>
      <c r="AI215" s="16" t="b">
        <f>EXACT(TRIM(AE215),TRIM(AL215))</f>
        <v>1</v>
      </c>
      <c r="AJ215">
        <v>173</v>
      </c>
      <c r="AK215" t="s">
        <v>865</v>
      </c>
      <c r="AL215" t="s">
        <v>866</v>
      </c>
      <c r="AM215">
        <v>1</v>
      </c>
      <c r="AN215">
        <v>6.6</v>
      </c>
      <c r="AP215" t="s">
        <v>853</v>
      </c>
      <c r="AQ215" t="s">
        <v>873</v>
      </c>
      <c r="AR215" t="s">
        <v>864</v>
      </c>
      <c r="AS215" s="4">
        <v>173</v>
      </c>
      <c r="AT215" s="7">
        <v>1</v>
      </c>
      <c r="AU215" s="8">
        <v>6.6</v>
      </c>
      <c r="AV215" s="10"/>
    </row>
    <row r="216" spans="1:48" ht="15.75" thickBot="1">
      <c r="A216" s="11">
        <v>699076.13</v>
      </c>
      <c r="B216" s="3">
        <v>42185</v>
      </c>
      <c r="C216" s="4">
        <v>209</v>
      </c>
      <c r="D216" s="5" t="s">
        <v>506</v>
      </c>
      <c r="E216" s="6" t="s">
        <v>424</v>
      </c>
      <c r="F216" s="7" t="s">
        <v>221</v>
      </c>
      <c r="G216" s="7" t="s">
        <v>249</v>
      </c>
      <c r="H216" s="7"/>
      <c r="I216" s="7" t="s">
        <v>424</v>
      </c>
      <c r="J216" s="7"/>
      <c r="K216" s="7"/>
      <c r="L216" s="7">
        <v>2016</v>
      </c>
      <c r="M216" s="8"/>
      <c r="N216" s="8" t="s">
        <v>503</v>
      </c>
      <c r="O216" s="8" t="s">
        <v>811</v>
      </c>
      <c r="P216" s="8"/>
      <c r="Q216" s="8"/>
      <c r="R216" s="9"/>
      <c r="S216" s="8" t="s">
        <v>42</v>
      </c>
      <c r="T216" s="10"/>
      <c r="U216" s="10"/>
      <c r="V216" s="10"/>
      <c r="W216" s="10"/>
      <c r="X216" s="10"/>
      <c r="Y216" s="10"/>
      <c r="Z216">
        <v>215</v>
      </c>
      <c r="AA216" t="str">
        <f>CONCATENATE("'",I216,"',")</f>
        <v>'92AAD1F',</v>
      </c>
      <c r="AB216" t="str">
        <f>CONCATENATE("'",LEFT(E216,6),"',")</f>
        <v>'92AAD1',</v>
      </c>
      <c r="AC216" t="str">
        <f>LEFT(E216,6)</f>
        <v>92AAD1</v>
      </c>
      <c r="AD216" s="7" t="s">
        <v>221</v>
      </c>
      <c r="AE216" s="7" t="s">
        <v>249</v>
      </c>
      <c r="AF216" s="4">
        <v>209</v>
      </c>
      <c r="AG216" s="14" t="b">
        <f>EXACT(AC216,AQ216)</f>
        <v>1</v>
      </c>
      <c r="AH216" s="16">
        <f>AF216-AJ216</f>
        <v>0</v>
      </c>
      <c r="AI216" s="16" t="b">
        <f>EXACT(TRIM(AE216),TRIM(AL216))</f>
        <v>1</v>
      </c>
      <c r="AJ216">
        <v>209</v>
      </c>
      <c r="AK216" t="s">
        <v>865</v>
      </c>
      <c r="AL216" t="s">
        <v>875</v>
      </c>
      <c r="AM216">
        <v>21</v>
      </c>
      <c r="AN216">
        <v>8</v>
      </c>
      <c r="AP216" t="s">
        <v>876</v>
      </c>
      <c r="AQ216" t="s">
        <v>877</v>
      </c>
      <c r="AR216" t="s">
        <v>874</v>
      </c>
      <c r="AS216" s="4">
        <v>209</v>
      </c>
      <c r="AT216" s="7">
        <v>21</v>
      </c>
      <c r="AU216" s="8">
        <v>8</v>
      </c>
      <c r="AV216" s="10"/>
    </row>
    <row r="217" spans="1:48" ht="15.75" thickBot="1">
      <c r="A217" s="11">
        <v>685277.44</v>
      </c>
      <c r="B217" s="3">
        <v>42185</v>
      </c>
      <c r="C217" s="4">
        <v>0</v>
      </c>
      <c r="D217" s="5" t="s">
        <v>507</v>
      </c>
      <c r="E217" s="6" t="s">
        <v>426</v>
      </c>
      <c r="F217" s="7" t="s">
        <v>221</v>
      </c>
      <c r="G217" s="7" t="s">
        <v>427</v>
      </c>
      <c r="H217" s="7"/>
      <c r="I217" s="7" t="s">
        <v>426</v>
      </c>
      <c r="J217" s="7"/>
      <c r="K217" s="7"/>
      <c r="L217" s="7">
        <v>2016</v>
      </c>
      <c r="M217" s="8"/>
      <c r="N217" s="8" t="s">
        <v>39</v>
      </c>
      <c r="O217" s="8" t="s">
        <v>725</v>
      </c>
      <c r="P217" s="8"/>
      <c r="Q217" s="8"/>
      <c r="R217" s="9"/>
      <c r="S217" s="8" t="s">
        <v>42</v>
      </c>
      <c r="T217" s="10"/>
      <c r="U217" s="10">
        <v>36</v>
      </c>
      <c r="V217" s="10"/>
      <c r="W217" s="10"/>
      <c r="X217" s="10"/>
      <c r="Y217" s="10"/>
      <c r="Z217">
        <v>216</v>
      </c>
      <c r="AA217" t="str">
        <f>CONCATENATE("'",I217,"',")</f>
        <v>'92AAE1F',</v>
      </c>
      <c r="AB217" t="str">
        <f>CONCATENATE("'",LEFT(E217,6),"',")</f>
        <v>'92AAE1',</v>
      </c>
      <c r="AC217" t="str">
        <f>LEFT(E217,6)</f>
        <v>92AAE1</v>
      </c>
      <c r="AD217" s="7" t="s">
        <v>221</v>
      </c>
      <c r="AE217" s="7" t="s">
        <v>427</v>
      </c>
      <c r="AF217" s="4">
        <v>0</v>
      </c>
      <c r="AG217" s="14" t="b">
        <f>EXACT(AC217,AQ217)</f>
        <v>1</v>
      </c>
      <c r="AH217" s="16">
        <f>AF217-AJ217</f>
        <v>-79</v>
      </c>
      <c r="AI217" s="16" t="b">
        <f>EXACT(TRIM(AE217),TRIM(AL217))</f>
        <v>1</v>
      </c>
      <c r="AJ217">
        <v>79</v>
      </c>
      <c r="AK217" t="s">
        <v>865</v>
      </c>
      <c r="AL217" t="s">
        <v>879</v>
      </c>
      <c r="AM217">
        <v>12</v>
      </c>
      <c r="AN217">
        <v>3.4</v>
      </c>
      <c r="AO217">
        <v>36</v>
      </c>
      <c r="AP217" t="s">
        <v>882</v>
      </c>
      <c r="AQ217" t="s">
        <v>881</v>
      </c>
      <c r="AR217" t="s">
        <v>878</v>
      </c>
      <c r="AS217" s="4">
        <v>79</v>
      </c>
      <c r="AT217" s="7">
        <v>12</v>
      </c>
      <c r="AU217" s="8">
        <v>3.4</v>
      </c>
      <c r="AV217" s="10">
        <v>36</v>
      </c>
    </row>
    <row r="218" spans="1:48" ht="15.75" thickBot="1">
      <c r="A218" s="11">
        <v>1063981.1299999999</v>
      </c>
      <c r="B218" s="3">
        <v>42185</v>
      </c>
      <c r="C218" s="4">
        <v>261</v>
      </c>
      <c r="D218" s="5" t="s">
        <v>508</v>
      </c>
      <c r="E218" s="6" t="s">
        <v>429</v>
      </c>
      <c r="F218" s="7" t="s">
        <v>221</v>
      </c>
      <c r="G218" s="7" t="s">
        <v>430</v>
      </c>
      <c r="H218" s="7"/>
      <c r="I218" s="7" t="s">
        <v>429</v>
      </c>
      <c r="J218" s="7"/>
      <c r="K218" s="7"/>
      <c r="L218" s="7">
        <v>2016</v>
      </c>
      <c r="M218" s="8"/>
      <c r="N218" s="8" t="s">
        <v>39</v>
      </c>
      <c r="O218" s="8" t="s">
        <v>792</v>
      </c>
      <c r="P218" s="8"/>
      <c r="Q218" s="8"/>
      <c r="R218" s="9"/>
      <c r="S218" s="8" t="s">
        <v>42</v>
      </c>
      <c r="T218" s="10"/>
      <c r="U218" s="10"/>
      <c r="V218" s="10"/>
      <c r="W218" s="10"/>
      <c r="X218" s="10"/>
      <c r="Y218" s="10"/>
      <c r="Z218">
        <v>217</v>
      </c>
      <c r="AA218" t="str">
        <f>CONCATENATE("'",I218,"',")</f>
        <v>'92AAF1F',</v>
      </c>
      <c r="AB218" t="str">
        <f>CONCATENATE("'",LEFT(E218,6),"',")</f>
        <v>'92AAF1',</v>
      </c>
      <c r="AC218" t="str">
        <f>LEFT(E218,6)</f>
        <v>92AAF1</v>
      </c>
      <c r="AD218" s="7" t="s">
        <v>221</v>
      </c>
      <c r="AE218" s="7" t="s">
        <v>430</v>
      </c>
      <c r="AF218" s="4">
        <v>261</v>
      </c>
      <c r="AG218" s="14" t="b">
        <f>EXACT(AC218,AQ218)</f>
        <v>1</v>
      </c>
      <c r="AH218" s="16">
        <f>AF218-AJ218</f>
        <v>0</v>
      </c>
      <c r="AI218" s="16" t="b">
        <f>EXACT(TRIM(AE218),TRIM(AL218))</f>
        <v>1</v>
      </c>
      <c r="AJ218">
        <v>261</v>
      </c>
      <c r="AK218" t="s">
        <v>865</v>
      </c>
      <c r="AL218" t="s">
        <v>885</v>
      </c>
      <c r="AM218">
        <v>1</v>
      </c>
      <c r="AN218">
        <v>11.2</v>
      </c>
      <c r="AP218" t="s">
        <v>887</v>
      </c>
      <c r="AQ218" t="s">
        <v>886</v>
      </c>
      <c r="AR218" t="s">
        <v>884</v>
      </c>
      <c r="AS218" s="4">
        <v>261</v>
      </c>
      <c r="AT218" s="7">
        <v>1</v>
      </c>
      <c r="AU218" s="8">
        <v>11.2</v>
      </c>
      <c r="AV218" s="10"/>
    </row>
    <row r="219" spans="1:48" ht="15.75" thickBot="1">
      <c r="A219" s="11">
        <v>808968.38</v>
      </c>
      <c r="B219" s="3">
        <v>42185</v>
      </c>
      <c r="C219" s="4">
        <v>228</v>
      </c>
      <c r="D219" s="5" t="s">
        <v>509</v>
      </c>
      <c r="E219" s="6" t="s">
        <v>487</v>
      </c>
      <c r="F219" s="7" t="s">
        <v>221</v>
      </c>
      <c r="G219" s="7" t="s">
        <v>488</v>
      </c>
      <c r="H219" s="7"/>
      <c r="I219" s="7" t="s">
        <v>487</v>
      </c>
      <c r="J219" s="7"/>
      <c r="K219" s="7"/>
      <c r="L219" s="7">
        <v>2016</v>
      </c>
      <c r="M219" s="8"/>
      <c r="N219" s="8" t="s">
        <v>39</v>
      </c>
      <c r="O219" s="8" t="s">
        <v>818</v>
      </c>
      <c r="P219" s="8"/>
      <c r="Q219" s="8"/>
      <c r="R219" s="9"/>
      <c r="S219" s="8" t="s">
        <v>42</v>
      </c>
      <c r="T219" s="10"/>
      <c r="U219" s="10"/>
      <c r="V219" s="10"/>
      <c r="W219" s="10"/>
      <c r="X219" s="10"/>
      <c r="Y219" s="10"/>
      <c r="Z219">
        <v>218</v>
      </c>
      <c r="AA219" t="str">
        <f>CONCATENATE("'",I219,"',")</f>
        <v>'92AAS1G',</v>
      </c>
      <c r="AB219" t="str">
        <f>CONCATENATE("'",LEFT(E219,6),"',")</f>
        <v>'92AAS1',</v>
      </c>
      <c r="AC219" t="str">
        <f>LEFT(E219,6)</f>
        <v>92AAS1</v>
      </c>
      <c r="AD219" s="7" t="s">
        <v>221</v>
      </c>
      <c r="AE219" s="7" t="s">
        <v>488</v>
      </c>
      <c r="AF219" s="4">
        <v>228</v>
      </c>
      <c r="AG219" s="14" t="b">
        <f>EXACT(AC219,AQ219)</f>
        <v>1</v>
      </c>
      <c r="AH219" s="16">
        <f>AF219-AJ219</f>
        <v>0</v>
      </c>
      <c r="AI219" s="16" t="b">
        <f>EXACT(TRIM(AE219),TRIM(AL219))</f>
        <v>1</v>
      </c>
      <c r="AJ219">
        <v>228</v>
      </c>
      <c r="AK219" t="s">
        <v>865</v>
      </c>
      <c r="AL219" t="s">
        <v>905</v>
      </c>
      <c r="AM219">
        <v>11</v>
      </c>
      <c r="AN219">
        <v>9.8000000000000007</v>
      </c>
      <c r="AP219" t="s">
        <v>907</v>
      </c>
      <c r="AQ219" t="s">
        <v>906</v>
      </c>
      <c r="AR219" t="s">
        <v>904</v>
      </c>
      <c r="AS219" s="4">
        <v>228</v>
      </c>
      <c r="AT219" s="7">
        <v>11</v>
      </c>
      <c r="AU219" s="8">
        <v>9.8000000000000007</v>
      </c>
      <c r="AV219" s="10"/>
    </row>
    <row r="220" spans="1:48" ht="15.75" thickBot="1">
      <c r="A220" s="11">
        <v>1364367.94</v>
      </c>
      <c r="B220" s="3">
        <v>42185</v>
      </c>
      <c r="C220" s="4">
        <v>267</v>
      </c>
      <c r="D220" s="5" t="s">
        <v>510</v>
      </c>
      <c r="E220" s="6" t="s">
        <v>511</v>
      </c>
      <c r="F220" s="7" t="s">
        <v>221</v>
      </c>
      <c r="G220" s="7" t="s">
        <v>670</v>
      </c>
      <c r="H220" s="7"/>
      <c r="I220" s="7" t="s">
        <v>511</v>
      </c>
      <c r="J220" s="7"/>
      <c r="K220" s="7"/>
      <c r="L220" s="7">
        <v>2016</v>
      </c>
      <c r="M220" s="8"/>
      <c r="N220" s="8" t="s">
        <v>39</v>
      </c>
      <c r="O220" s="8" t="s">
        <v>819</v>
      </c>
      <c r="P220" s="8"/>
      <c r="Q220" s="8"/>
      <c r="R220" s="9"/>
      <c r="S220" s="8" t="s">
        <v>42</v>
      </c>
      <c r="T220" s="10"/>
      <c r="U220" s="10"/>
      <c r="V220" s="10"/>
      <c r="W220" s="10"/>
      <c r="X220" s="10"/>
      <c r="Y220" s="10"/>
      <c r="Z220">
        <v>219</v>
      </c>
      <c r="AA220" t="str">
        <f>CONCATENATE("'",I220,"',")</f>
        <v>'92AAW1G',</v>
      </c>
      <c r="AB220" t="str">
        <f>CONCATENATE("'",LEFT(E220,6),"',")</f>
        <v>'92AAW1',</v>
      </c>
      <c r="AC220" t="str">
        <f>LEFT(E220,6)</f>
        <v>92AAW1</v>
      </c>
      <c r="AD220" s="7" t="s">
        <v>221</v>
      </c>
      <c r="AE220" s="7" t="s">
        <v>670</v>
      </c>
      <c r="AF220" s="4">
        <v>267</v>
      </c>
      <c r="AG220" s="14" t="b">
        <f>EXACT(AC220,AQ220)</f>
        <v>1</v>
      </c>
      <c r="AH220" s="16">
        <f>AF220-AJ220</f>
        <v>0</v>
      </c>
      <c r="AI220" s="16" t="b">
        <f>EXACT(TRIM(AE220),TRIM(AL220))</f>
        <v>1</v>
      </c>
      <c r="AJ220">
        <v>267</v>
      </c>
      <c r="AK220" t="s">
        <v>865</v>
      </c>
      <c r="AL220" t="s">
        <v>908</v>
      </c>
      <c r="AM220">
        <v>1</v>
      </c>
      <c r="AN220">
        <v>11.5</v>
      </c>
      <c r="AP220" t="s">
        <v>1099</v>
      </c>
      <c r="AQ220" t="s">
        <v>909</v>
      </c>
      <c r="AR220" t="s">
        <v>894</v>
      </c>
      <c r="AS220" s="4">
        <v>267</v>
      </c>
      <c r="AT220" s="7">
        <v>1</v>
      </c>
      <c r="AU220" s="8">
        <v>11.5</v>
      </c>
      <c r="AV220" s="10"/>
    </row>
    <row r="221" spans="1:48" ht="15.75" thickBot="1">
      <c r="A221" s="11">
        <v>687362.06</v>
      </c>
      <c r="B221" s="3">
        <v>42185</v>
      </c>
      <c r="C221" s="4">
        <v>196</v>
      </c>
      <c r="D221" s="5" t="s">
        <v>512</v>
      </c>
      <c r="E221" s="6" t="s">
        <v>251</v>
      </c>
      <c r="F221" s="7" t="s">
        <v>460</v>
      </c>
      <c r="G221" s="7" t="s">
        <v>252</v>
      </c>
      <c r="H221" s="7"/>
      <c r="I221" s="7" t="s">
        <v>251</v>
      </c>
      <c r="J221" s="7"/>
      <c r="K221" s="7"/>
      <c r="L221" s="7">
        <v>2016</v>
      </c>
      <c r="M221" s="8"/>
      <c r="N221" s="8" t="s">
        <v>503</v>
      </c>
      <c r="O221" s="8" t="s">
        <v>789</v>
      </c>
      <c r="P221" s="8"/>
      <c r="Q221" s="8"/>
      <c r="R221" s="9"/>
      <c r="S221" s="8" t="s">
        <v>42</v>
      </c>
      <c r="T221" s="10"/>
      <c r="U221" s="10"/>
      <c r="V221" s="10"/>
      <c r="W221" s="10"/>
      <c r="X221" s="10"/>
      <c r="Y221" s="10"/>
      <c r="Z221">
        <v>220</v>
      </c>
      <c r="AA221" t="str">
        <f>CONCATENATE("'",I221,"',")</f>
        <v>'970110E',</v>
      </c>
      <c r="AB221" t="str">
        <f>CONCATENATE("'",LEFT(E221,6),"',")</f>
        <v>'970110',</v>
      </c>
      <c r="AC221" t="str">
        <f>LEFT(E221,6)</f>
        <v>970110</v>
      </c>
      <c r="AD221" s="7" t="s">
        <v>460</v>
      </c>
      <c r="AE221" s="7" t="s">
        <v>252</v>
      </c>
      <c r="AF221" s="4">
        <v>196</v>
      </c>
      <c r="AG221" s="14" t="b">
        <f>EXACT(AC221,AQ221)</f>
        <v>1</v>
      </c>
      <c r="AH221" s="16">
        <f>AF221-AJ221</f>
        <v>0</v>
      </c>
      <c r="AI221" s="16" t="b">
        <f>EXACT(TRIM(AE221),TRIM(AL221))</f>
        <v>1</v>
      </c>
      <c r="AJ221">
        <v>196</v>
      </c>
      <c r="AK221">
        <v>970</v>
      </c>
      <c r="AL221" t="s">
        <v>940</v>
      </c>
      <c r="AM221">
        <v>3</v>
      </c>
      <c r="AN221">
        <v>8.4</v>
      </c>
      <c r="AP221" t="s">
        <v>941</v>
      </c>
      <c r="AQ221">
        <v>970110</v>
      </c>
      <c r="AR221" t="s">
        <v>938</v>
      </c>
      <c r="AS221" s="4">
        <v>196</v>
      </c>
      <c r="AT221" s="7">
        <v>3</v>
      </c>
      <c r="AU221" s="8">
        <v>8.4</v>
      </c>
      <c r="AV221" s="10"/>
    </row>
    <row r="222" spans="1:48" ht="15.75" thickBot="1">
      <c r="A222" s="11">
        <v>857756.25</v>
      </c>
      <c r="B222" s="3">
        <v>42185</v>
      </c>
      <c r="C222" s="4">
        <v>204</v>
      </c>
      <c r="D222" s="5" t="s">
        <v>513</v>
      </c>
      <c r="E222" s="6" t="s">
        <v>254</v>
      </c>
      <c r="F222" s="7" t="s">
        <v>460</v>
      </c>
      <c r="G222" s="7" t="s">
        <v>255</v>
      </c>
      <c r="H222" s="7"/>
      <c r="I222" s="7" t="s">
        <v>254</v>
      </c>
      <c r="J222" s="7"/>
      <c r="K222" s="7"/>
      <c r="L222" s="7">
        <v>2016</v>
      </c>
      <c r="M222" s="8"/>
      <c r="N222" s="8" t="s">
        <v>503</v>
      </c>
      <c r="O222" s="8" t="s">
        <v>790</v>
      </c>
      <c r="P222" s="8"/>
      <c r="Q222" s="8"/>
      <c r="R222" s="9"/>
      <c r="S222" s="8" t="s">
        <v>42</v>
      </c>
      <c r="T222" s="10"/>
      <c r="U222" s="10"/>
      <c r="V222" s="10"/>
      <c r="W222" s="10"/>
      <c r="X222" s="10"/>
      <c r="Y222" s="10"/>
      <c r="Z222">
        <v>221</v>
      </c>
      <c r="AA222" t="str">
        <f>CONCATENATE("'",I222,"',")</f>
        <v>'970120E',</v>
      </c>
      <c r="AB222" t="str">
        <f>CONCATENATE("'",LEFT(E222,6),"',")</f>
        <v>'970120',</v>
      </c>
      <c r="AC222" t="str">
        <f>LEFT(E222,6)</f>
        <v>970120</v>
      </c>
      <c r="AD222" s="7" t="s">
        <v>460</v>
      </c>
      <c r="AE222" s="7" t="s">
        <v>255</v>
      </c>
      <c r="AF222" s="4">
        <v>204</v>
      </c>
      <c r="AG222" s="14" t="b">
        <f>EXACT(AC222,AQ222)</f>
        <v>1</v>
      </c>
      <c r="AH222" s="16">
        <f>AF222-AJ222</f>
        <v>0</v>
      </c>
      <c r="AI222" s="16" t="b">
        <f>EXACT(TRIM(AE222),TRIM(AL222))</f>
        <v>1</v>
      </c>
      <c r="AJ222">
        <v>204</v>
      </c>
      <c r="AK222">
        <v>970</v>
      </c>
      <c r="AL222" t="s">
        <v>946</v>
      </c>
      <c r="AM222">
        <v>3</v>
      </c>
      <c r="AN222">
        <v>8.6999999999999993</v>
      </c>
      <c r="AP222" t="s">
        <v>947</v>
      </c>
      <c r="AQ222">
        <v>970120</v>
      </c>
      <c r="AR222" t="s">
        <v>942</v>
      </c>
      <c r="AS222" s="4">
        <v>204</v>
      </c>
      <c r="AT222" s="7">
        <v>3</v>
      </c>
      <c r="AU222" s="8">
        <v>8.6999999999999993</v>
      </c>
      <c r="AV222" s="10"/>
    </row>
    <row r="223" spans="1:48" ht="15.75" thickBot="1">
      <c r="A223" s="11">
        <v>877942.69</v>
      </c>
      <c r="B223" s="3">
        <v>42185</v>
      </c>
      <c r="C223" s="4">
        <v>0</v>
      </c>
      <c r="D223" s="5" t="s">
        <v>514</v>
      </c>
      <c r="E223" s="6" t="s">
        <v>436</v>
      </c>
      <c r="F223" s="7" t="s">
        <v>460</v>
      </c>
      <c r="G223" s="7" t="s">
        <v>437</v>
      </c>
      <c r="H223" s="7"/>
      <c r="I223" s="7" t="s">
        <v>436</v>
      </c>
      <c r="J223" s="7"/>
      <c r="K223" s="7"/>
      <c r="L223" s="7">
        <v>2016</v>
      </c>
      <c r="M223" s="8"/>
      <c r="N223" s="8" t="s">
        <v>39</v>
      </c>
      <c r="O223" s="8" t="s">
        <v>837</v>
      </c>
      <c r="P223" s="8"/>
      <c r="Q223" s="8"/>
      <c r="R223" s="9"/>
      <c r="S223" s="8" t="s">
        <v>42</v>
      </c>
      <c r="T223" s="10"/>
      <c r="U223" s="10">
        <v>36</v>
      </c>
      <c r="V223" s="10"/>
      <c r="W223" s="10"/>
      <c r="X223" s="10"/>
      <c r="Y223" s="10"/>
      <c r="Z223">
        <v>222</v>
      </c>
      <c r="AA223" t="str">
        <f>CONCATENATE("'",I223,"',")</f>
        <v>'970130E',</v>
      </c>
      <c r="AB223" t="str">
        <f>CONCATENATE("'",LEFT(E223,6),"',")</f>
        <v>'970130',</v>
      </c>
      <c r="AC223" t="str">
        <f>LEFT(E223,6)</f>
        <v>970130</v>
      </c>
      <c r="AD223" s="7" t="s">
        <v>460</v>
      </c>
      <c r="AE223" s="7" t="s">
        <v>437</v>
      </c>
      <c r="AF223" s="4">
        <v>0</v>
      </c>
      <c r="AG223" s="14" t="b">
        <f>EXACT(AC223,AQ223)</f>
        <v>1</v>
      </c>
      <c r="AH223" s="16">
        <f>AF223-AJ223</f>
        <v>-71</v>
      </c>
      <c r="AI223" s="16" t="b">
        <f>EXACT(TRIM(AE223),TRIM(AL223))</f>
        <v>1</v>
      </c>
      <c r="AJ223">
        <v>71</v>
      </c>
      <c r="AK223">
        <v>970</v>
      </c>
      <c r="AL223" t="s">
        <v>1139</v>
      </c>
      <c r="AM223">
        <v>4</v>
      </c>
      <c r="AN223">
        <v>3.1</v>
      </c>
      <c r="AO223">
        <v>36</v>
      </c>
      <c r="AP223" t="s">
        <v>849</v>
      </c>
      <c r="AQ223">
        <v>970130</v>
      </c>
      <c r="AR223" t="s">
        <v>1138</v>
      </c>
      <c r="AS223" s="4">
        <v>71</v>
      </c>
      <c r="AT223" s="7">
        <v>4</v>
      </c>
      <c r="AU223" s="8">
        <v>3.1</v>
      </c>
      <c r="AV223" s="10">
        <v>36</v>
      </c>
    </row>
    <row r="224" spans="1:48" ht="15.75" thickBot="1">
      <c r="A224" s="11">
        <v>717942.94</v>
      </c>
      <c r="B224" s="3">
        <v>42185</v>
      </c>
      <c r="C224" s="4">
        <v>169</v>
      </c>
      <c r="D224" s="5" t="s">
        <v>515</v>
      </c>
      <c r="E224" s="6" t="s">
        <v>386</v>
      </c>
      <c r="F224" s="7" t="s">
        <v>460</v>
      </c>
      <c r="G224" s="7" t="s">
        <v>387</v>
      </c>
      <c r="H224" s="7"/>
      <c r="I224" s="7" t="s">
        <v>386</v>
      </c>
      <c r="J224" s="7"/>
      <c r="K224" s="7"/>
      <c r="L224" s="7">
        <v>2016</v>
      </c>
      <c r="M224" s="8"/>
      <c r="N224" s="8" t="s">
        <v>503</v>
      </c>
      <c r="O224" s="8" t="s">
        <v>805</v>
      </c>
      <c r="P224" s="8"/>
      <c r="Q224" s="8"/>
      <c r="R224" s="9"/>
      <c r="S224" s="8" t="s">
        <v>42</v>
      </c>
      <c r="T224" s="10"/>
      <c r="U224" s="10"/>
      <c r="V224" s="10"/>
      <c r="W224" s="10"/>
      <c r="X224" s="10"/>
      <c r="Y224" s="10"/>
      <c r="Z224">
        <v>223</v>
      </c>
      <c r="AA224" t="str">
        <f>CONCATENATE("'",I224,"',")</f>
        <v>'970170E',</v>
      </c>
      <c r="AB224" t="str">
        <f>CONCATENATE("'",LEFT(E224,6),"',")</f>
        <v>'970170',</v>
      </c>
      <c r="AC224" t="str">
        <f>LEFT(E224,6)</f>
        <v>970170</v>
      </c>
      <c r="AD224" s="7" t="s">
        <v>460</v>
      </c>
      <c r="AE224" s="7" t="s">
        <v>387</v>
      </c>
      <c r="AF224" s="4">
        <v>169</v>
      </c>
      <c r="AG224" s="14" t="b">
        <f>EXACT(AC224,AQ224)</f>
        <v>1</v>
      </c>
      <c r="AH224" s="16">
        <f>AF224-AJ224</f>
        <v>0</v>
      </c>
      <c r="AI224" s="16" t="b">
        <f>EXACT(TRIM(AE224),TRIM(AL224))</f>
        <v>1</v>
      </c>
      <c r="AJ224">
        <v>169</v>
      </c>
      <c r="AK224">
        <v>970</v>
      </c>
      <c r="AL224" t="s">
        <v>953</v>
      </c>
      <c r="AM224">
        <v>3</v>
      </c>
      <c r="AN224">
        <v>6.4</v>
      </c>
      <c r="AP224" t="s">
        <v>954</v>
      </c>
      <c r="AQ224">
        <v>970170</v>
      </c>
      <c r="AR224" t="s">
        <v>952</v>
      </c>
      <c r="AS224" s="4">
        <v>169</v>
      </c>
      <c r="AT224" s="7">
        <v>3</v>
      </c>
      <c r="AU224" s="8">
        <v>6.4</v>
      </c>
      <c r="AV224" s="10"/>
    </row>
    <row r="225" spans="1:48" ht="15.75" thickBot="1">
      <c r="A225" s="11">
        <v>730278.56</v>
      </c>
      <c r="B225" s="3">
        <v>42185</v>
      </c>
      <c r="C225" s="4">
        <v>203</v>
      </c>
      <c r="D225" s="5" t="s">
        <v>516</v>
      </c>
      <c r="E225" s="6" t="s">
        <v>260</v>
      </c>
      <c r="F225" s="7" t="s">
        <v>460</v>
      </c>
      <c r="G225" s="7" t="s">
        <v>261</v>
      </c>
      <c r="H225" s="7"/>
      <c r="I225" s="7" t="s">
        <v>260</v>
      </c>
      <c r="J225" s="7"/>
      <c r="K225" s="7"/>
      <c r="L225" s="7">
        <v>2016</v>
      </c>
      <c r="M225" s="8"/>
      <c r="N225" s="8" t="s">
        <v>503</v>
      </c>
      <c r="O225" s="8" t="s">
        <v>789</v>
      </c>
      <c r="P225" s="8"/>
      <c r="Q225" s="8"/>
      <c r="R225" s="9"/>
      <c r="S225" s="8" t="s">
        <v>42</v>
      </c>
      <c r="T225" s="10"/>
      <c r="U225" s="10"/>
      <c r="V225" s="10"/>
      <c r="W225" s="10"/>
      <c r="X225" s="10"/>
      <c r="Y225" s="10"/>
      <c r="Z225">
        <v>224</v>
      </c>
      <c r="AA225" t="str">
        <f>CONCATENATE("'",I225,"',")</f>
        <v>'970410E',</v>
      </c>
      <c r="AB225" t="str">
        <f>CONCATENATE("'",LEFT(E225,6),"',")</f>
        <v>'970410',</v>
      </c>
      <c r="AC225" t="str">
        <f>LEFT(E225,6)</f>
        <v>970410</v>
      </c>
      <c r="AD225" s="7" t="s">
        <v>460</v>
      </c>
      <c r="AE225" s="7" t="s">
        <v>261</v>
      </c>
      <c r="AF225" s="4">
        <v>203</v>
      </c>
      <c r="AG225" s="14" t="b">
        <f>EXACT(AC225,AQ225)</f>
        <v>1</v>
      </c>
      <c r="AH225" s="16">
        <f>AF225-AJ225</f>
        <v>0</v>
      </c>
      <c r="AI225" s="16" t="b">
        <f>EXACT(TRIM(AE225),TRIM(AL225))</f>
        <v>1</v>
      </c>
      <c r="AJ225">
        <v>203</v>
      </c>
      <c r="AK225">
        <v>970</v>
      </c>
      <c r="AL225" t="s">
        <v>956</v>
      </c>
      <c r="AM225">
        <v>3</v>
      </c>
      <c r="AN225">
        <v>8.6999999999999993</v>
      </c>
      <c r="AP225" t="s">
        <v>957</v>
      </c>
      <c r="AQ225">
        <v>970410</v>
      </c>
      <c r="AR225" t="s">
        <v>955</v>
      </c>
      <c r="AS225" s="4">
        <v>203</v>
      </c>
      <c r="AT225" s="7">
        <v>3</v>
      </c>
      <c r="AU225" s="8">
        <v>8.6999999999999993</v>
      </c>
      <c r="AV225" s="10"/>
    </row>
    <row r="226" spans="1:48" ht="15.75" thickBot="1">
      <c r="A226" s="11">
        <v>901925.44</v>
      </c>
      <c r="B226" s="3">
        <v>42185</v>
      </c>
      <c r="C226" s="4">
        <v>208</v>
      </c>
      <c r="D226" s="5" t="s">
        <v>517</v>
      </c>
      <c r="E226" s="6" t="s">
        <v>263</v>
      </c>
      <c r="F226" s="7" t="s">
        <v>460</v>
      </c>
      <c r="G226" s="7" t="s">
        <v>264</v>
      </c>
      <c r="H226" s="7"/>
      <c r="I226" s="7" t="s">
        <v>263</v>
      </c>
      <c r="J226" s="7"/>
      <c r="K226" s="7"/>
      <c r="L226" s="7">
        <v>2016</v>
      </c>
      <c r="M226" s="8"/>
      <c r="N226" s="8" t="s">
        <v>503</v>
      </c>
      <c r="O226" s="8" t="s">
        <v>790</v>
      </c>
      <c r="P226" s="8"/>
      <c r="Q226" s="8"/>
      <c r="R226" s="9"/>
      <c r="S226" s="8" t="s">
        <v>42</v>
      </c>
      <c r="T226" s="10"/>
      <c r="U226" s="10"/>
      <c r="V226" s="10"/>
      <c r="W226" s="10"/>
      <c r="X226" s="10"/>
      <c r="Y226" s="10"/>
      <c r="Z226">
        <v>225</v>
      </c>
      <c r="AA226" t="str">
        <f>CONCATENATE("'",I226,"',")</f>
        <v>'970420E',</v>
      </c>
      <c r="AB226" t="str">
        <f>CONCATENATE("'",LEFT(E226,6),"',")</f>
        <v>'970420',</v>
      </c>
      <c r="AC226" t="str">
        <f>LEFT(E226,6)</f>
        <v>970420</v>
      </c>
      <c r="AD226" s="7" t="s">
        <v>460</v>
      </c>
      <c r="AE226" s="7" t="s">
        <v>264</v>
      </c>
      <c r="AF226" s="4">
        <v>208</v>
      </c>
      <c r="AG226" s="14" t="b">
        <f>EXACT(AC226,AQ226)</f>
        <v>1</v>
      </c>
      <c r="AH226" s="16">
        <f>AF226-AJ226</f>
        <v>0</v>
      </c>
      <c r="AI226" s="16" t="b">
        <f>EXACT(TRIM(AE226),TRIM(AL226))</f>
        <v>1</v>
      </c>
      <c r="AJ226">
        <v>208</v>
      </c>
      <c r="AK226">
        <v>970</v>
      </c>
      <c r="AL226" t="s">
        <v>961</v>
      </c>
      <c r="AM226">
        <v>3</v>
      </c>
      <c r="AN226">
        <v>8.9</v>
      </c>
      <c r="AP226" t="s">
        <v>962</v>
      </c>
      <c r="AQ226">
        <v>970420</v>
      </c>
      <c r="AR226" t="s">
        <v>958</v>
      </c>
      <c r="AS226" s="4">
        <v>208</v>
      </c>
      <c r="AT226" s="7">
        <v>3</v>
      </c>
      <c r="AU226" s="8">
        <v>8.9</v>
      </c>
      <c r="AV226" s="10"/>
    </row>
    <row r="227" spans="1:48" ht="15.75" thickBot="1">
      <c r="A227" s="11">
        <v>1196001</v>
      </c>
      <c r="B227" s="3">
        <v>42185</v>
      </c>
      <c r="C227" s="4">
        <v>239</v>
      </c>
      <c r="D227" s="5" t="s">
        <v>518</v>
      </c>
      <c r="E227" s="6" t="s">
        <v>266</v>
      </c>
      <c r="F227" s="7" t="s">
        <v>460</v>
      </c>
      <c r="G227" s="7" t="s">
        <v>267</v>
      </c>
      <c r="H227" s="7"/>
      <c r="I227" s="7" t="s">
        <v>266</v>
      </c>
      <c r="J227" s="7"/>
      <c r="K227" s="7"/>
      <c r="L227" s="7">
        <v>2016</v>
      </c>
      <c r="M227" s="8"/>
      <c r="N227" s="8" t="s">
        <v>503</v>
      </c>
      <c r="O227" s="8" t="s">
        <v>792</v>
      </c>
      <c r="P227" s="8"/>
      <c r="Q227" s="8"/>
      <c r="R227" s="9"/>
      <c r="S227" s="8" t="s">
        <v>42</v>
      </c>
      <c r="T227" s="10"/>
      <c r="U227" s="10"/>
      <c r="V227" s="10"/>
      <c r="W227" s="10"/>
      <c r="X227" s="10"/>
      <c r="Y227" s="10"/>
      <c r="Z227">
        <v>226</v>
      </c>
      <c r="AA227" t="str">
        <f>CONCATENATE("'",I227,"',")</f>
        <v>'970430E',</v>
      </c>
      <c r="AB227" t="str">
        <f>CONCATENATE("'",LEFT(E227,6),"',")</f>
        <v>'970430',</v>
      </c>
      <c r="AC227" t="str">
        <f>LEFT(E227,6)</f>
        <v>970430</v>
      </c>
      <c r="AD227" s="7" t="s">
        <v>460</v>
      </c>
      <c r="AE227" s="7" t="s">
        <v>267</v>
      </c>
      <c r="AF227" s="4">
        <v>239</v>
      </c>
      <c r="AG227" s="14" t="b">
        <f>EXACT(AC227,AQ227)</f>
        <v>1</v>
      </c>
      <c r="AH227" s="16">
        <f>AF227-AJ227</f>
        <v>0</v>
      </c>
      <c r="AI227" s="16" t="b">
        <f>EXACT(TRIM(AE227),TRIM(AL227))</f>
        <v>1</v>
      </c>
      <c r="AJ227">
        <v>239</v>
      </c>
      <c r="AK227">
        <v>970</v>
      </c>
      <c r="AL227" t="s">
        <v>967</v>
      </c>
      <c r="AM227">
        <v>3</v>
      </c>
      <c r="AN227">
        <v>10.199999999999999</v>
      </c>
      <c r="AP227" t="s">
        <v>968</v>
      </c>
      <c r="AQ227">
        <v>970430</v>
      </c>
      <c r="AR227" t="s">
        <v>963</v>
      </c>
      <c r="AS227" s="4">
        <v>239</v>
      </c>
      <c r="AT227" s="7">
        <v>3</v>
      </c>
      <c r="AU227" s="8">
        <v>10.199999999999999</v>
      </c>
      <c r="AV227" s="10"/>
    </row>
    <row r="228" spans="1:48" ht="15.75" thickBot="1">
      <c r="A228" s="11">
        <v>1108915.31</v>
      </c>
      <c r="B228" s="3">
        <v>42185</v>
      </c>
      <c r="C228" s="4">
        <v>210</v>
      </c>
      <c r="D228" s="5" t="s">
        <v>519</v>
      </c>
      <c r="E228" s="6" t="s">
        <v>269</v>
      </c>
      <c r="F228" s="7" t="s">
        <v>460</v>
      </c>
      <c r="G228" s="7" t="s">
        <v>264</v>
      </c>
      <c r="H228" s="7"/>
      <c r="I228" s="7" t="s">
        <v>269</v>
      </c>
      <c r="J228" s="7"/>
      <c r="K228" s="7"/>
      <c r="L228" s="7">
        <v>2016</v>
      </c>
      <c r="M228" s="8"/>
      <c r="N228" s="8" t="s">
        <v>503</v>
      </c>
      <c r="O228" s="8" t="s">
        <v>790</v>
      </c>
      <c r="P228" s="8"/>
      <c r="Q228" s="8"/>
      <c r="R228" s="9"/>
      <c r="S228" s="8" t="s">
        <v>42</v>
      </c>
      <c r="T228" s="10"/>
      <c r="U228" s="10"/>
      <c r="V228" s="10"/>
      <c r="W228" s="10"/>
      <c r="X228" s="10"/>
      <c r="Y228" s="10"/>
      <c r="Z228">
        <v>227</v>
      </c>
      <c r="AA228" t="str">
        <f>CONCATENATE("'",I228,"',")</f>
        <v>'970460E',</v>
      </c>
      <c r="AB228" t="str">
        <f>CONCATENATE("'",LEFT(E228,6),"',")</f>
        <v>'970460',</v>
      </c>
      <c r="AC228" t="str">
        <f>LEFT(E228,6)</f>
        <v>970460</v>
      </c>
      <c r="AD228" s="7" t="s">
        <v>460</v>
      </c>
      <c r="AE228" s="7" t="s">
        <v>264</v>
      </c>
      <c r="AF228" s="4">
        <v>210</v>
      </c>
      <c r="AG228" s="14" t="b">
        <f>EXACT(AC228,AQ228)</f>
        <v>1</v>
      </c>
      <c r="AH228" s="16">
        <f>AF228-AJ228</f>
        <v>0</v>
      </c>
      <c r="AI228" s="16" t="b">
        <f>EXACT(TRIM(AE228),TRIM(AL228))</f>
        <v>1</v>
      </c>
      <c r="AJ228">
        <v>210</v>
      </c>
      <c r="AK228">
        <v>970</v>
      </c>
      <c r="AL228" t="s">
        <v>961</v>
      </c>
      <c r="AM228">
        <v>7</v>
      </c>
      <c r="AN228">
        <v>9</v>
      </c>
      <c r="AP228" t="s">
        <v>969</v>
      </c>
      <c r="AQ228">
        <v>970460</v>
      </c>
      <c r="AR228" t="s">
        <v>958</v>
      </c>
      <c r="AS228" s="4">
        <v>210</v>
      </c>
      <c r="AT228" s="7">
        <v>7</v>
      </c>
      <c r="AU228" s="8">
        <v>9</v>
      </c>
      <c r="AV228" s="10"/>
    </row>
    <row r="229" spans="1:48" ht="15.75" thickBot="1">
      <c r="A229" s="11">
        <v>1337363.44</v>
      </c>
      <c r="B229" s="3">
        <v>42185</v>
      </c>
      <c r="C229" s="4">
        <v>242</v>
      </c>
      <c r="D229" s="5" t="s">
        <v>520</v>
      </c>
      <c r="E229" s="6" t="s">
        <v>271</v>
      </c>
      <c r="F229" s="7" t="s">
        <v>460</v>
      </c>
      <c r="G229" s="7" t="s">
        <v>267</v>
      </c>
      <c r="H229" s="7"/>
      <c r="I229" s="7" t="s">
        <v>271</v>
      </c>
      <c r="J229" s="7"/>
      <c r="K229" s="7"/>
      <c r="L229" s="7">
        <v>2016</v>
      </c>
      <c r="M229" s="8"/>
      <c r="N229" s="8" t="s">
        <v>503</v>
      </c>
      <c r="O229" s="8" t="s">
        <v>792</v>
      </c>
      <c r="P229" s="8"/>
      <c r="Q229" s="8"/>
      <c r="R229" s="9"/>
      <c r="S229" s="8" t="s">
        <v>42</v>
      </c>
      <c r="T229" s="10"/>
      <c r="U229" s="10"/>
      <c r="V229" s="10"/>
      <c r="W229" s="10"/>
      <c r="X229" s="10"/>
      <c r="Y229" s="10"/>
      <c r="Z229">
        <v>228</v>
      </c>
      <c r="AA229" t="str">
        <f>CONCATENATE("'",I229,"',")</f>
        <v>'970470E',</v>
      </c>
      <c r="AB229" t="str">
        <f>CONCATENATE("'",LEFT(E229,6),"',")</f>
        <v>'970470',</v>
      </c>
      <c r="AC229" t="str">
        <f>LEFT(E229,6)</f>
        <v>970470</v>
      </c>
      <c r="AD229" s="7" t="s">
        <v>460</v>
      </c>
      <c r="AE229" s="7" t="s">
        <v>267</v>
      </c>
      <c r="AF229" s="4">
        <v>242</v>
      </c>
      <c r="AG229" s="14" t="b">
        <f>EXACT(AC229,AQ229)</f>
        <v>1</v>
      </c>
      <c r="AH229" s="16">
        <f>AF229-AJ229</f>
        <v>0</v>
      </c>
      <c r="AI229" s="16" t="b">
        <f>EXACT(TRIM(AE229),TRIM(AL229))</f>
        <v>1</v>
      </c>
      <c r="AJ229">
        <v>242</v>
      </c>
      <c r="AK229">
        <v>970</v>
      </c>
      <c r="AL229" t="s">
        <v>967</v>
      </c>
      <c r="AM229">
        <v>7</v>
      </c>
      <c r="AN229">
        <v>10.3</v>
      </c>
      <c r="AP229" t="s">
        <v>970</v>
      </c>
      <c r="AQ229">
        <v>970470</v>
      </c>
      <c r="AR229" t="s">
        <v>963</v>
      </c>
      <c r="AS229" s="4">
        <v>242</v>
      </c>
      <c r="AT229" s="7">
        <v>7</v>
      </c>
      <c r="AU229" s="8">
        <v>10.3</v>
      </c>
      <c r="AV229" s="10"/>
    </row>
    <row r="230" spans="1:48" ht="15.75" thickBot="1">
      <c r="A230" s="11">
        <v>1023091.88</v>
      </c>
      <c r="B230" s="3">
        <v>42185</v>
      </c>
      <c r="C230" s="4">
        <v>249</v>
      </c>
      <c r="D230" s="5" t="s">
        <v>521</v>
      </c>
      <c r="E230" s="6" t="s">
        <v>273</v>
      </c>
      <c r="F230" s="7" t="s">
        <v>460</v>
      </c>
      <c r="G230" s="7" t="s">
        <v>274</v>
      </c>
      <c r="H230" s="7"/>
      <c r="I230" s="7" t="s">
        <v>273</v>
      </c>
      <c r="J230" s="7"/>
      <c r="K230" s="7"/>
      <c r="L230" s="7">
        <v>2016</v>
      </c>
      <c r="M230" s="8"/>
      <c r="N230" s="8" t="s">
        <v>503</v>
      </c>
      <c r="O230" s="8" t="s">
        <v>794</v>
      </c>
      <c r="P230" s="8"/>
      <c r="Q230" s="8"/>
      <c r="R230" s="9"/>
      <c r="S230" s="8" t="s">
        <v>42</v>
      </c>
      <c r="T230" s="10"/>
      <c r="U230" s="10"/>
      <c r="V230" s="10"/>
      <c r="W230" s="10"/>
      <c r="X230" s="10"/>
      <c r="Y230" s="10"/>
      <c r="Z230">
        <v>229</v>
      </c>
      <c r="AA230" t="str">
        <f>CONCATENATE("'",I230,"',")</f>
        <v>'970740E',</v>
      </c>
      <c r="AB230" t="str">
        <f>CONCATENATE("'",LEFT(E230,6),"',")</f>
        <v>'970740',</v>
      </c>
      <c r="AC230" t="str">
        <f>LEFT(E230,6)</f>
        <v>970740</v>
      </c>
      <c r="AD230" s="7" t="s">
        <v>460</v>
      </c>
      <c r="AE230" s="7" t="s">
        <v>274</v>
      </c>
      <c r="AF230" s="4">
        <v>249</v>
      </c>
      <c r="AG230" s="14" t="b">
        <f>EXACT(AC230,AQ230)</f>
        <v>1</v>
      </c>
      <c r="AH230" s="16">
        <f>AF230-AJ230</f>
        <v>0</v>
      </c>
      <c r="AI230" s="16" t="b">
        <f>EXACT(TRIM(AE230),TRIM(AL230))</f>
        <v>1</v>
      </c>
      <c r="AJ230">
        <v>249</v>
      </c>
      <c r="AK230">
        <v>970</v>
      </c>
      <c r="AL230" t="s">
        <v>972</v>
      </c>
      <c r="AM230">
        <v>3</v>
      </c>
      <c r="AN230">
        <v>10.7</v>
      </c>
      <c r="AP230" t="s">
        <v>973</v>
      </c>
      <c r="AQ230">
        <v>970740</v>
      </c>
      <c r="AR230" t="s">
        <v>971</v>
      </c>
      <c r="AS230" s="4">
        <v>249</v>
      </c>
      <c r="AT230" s="7">
        <v>3</v>
      </c>
      <c r="AU230" s="8">
        <v>10.7</v>
      </c>
      <c r="AV230" s="10"/>
    </row>
    <row r="231" spans="1:48" ht="15.75" thickBot="1">
      <c r="A231" s="11">
        <v>713869.31</v>
      </c>
      <c r="B231" s="3">
        <v>42185</v>
      </c>
      <c r="C231" s="4">
        <v>199</v>
      </c>
      <c r="D231" s="5" t="s">
        <v>522</v>
      </c>
      <c r="E231" s="6" t="s">
        <v>523</v>
      </c>
      <c r="F231" s="7" t="s">
        <v>460</v>
      </c>
      <c r="G231" s="7" t="s">
        <v>252</v>
      </c>
      <c r="H231" s="7"/>
      <c r="I231" s="7" t="s">
        <v>523</v>
      </c>
      <c r="J231" s="7"/>
      <c r="K231" s="7"/>
      <c r="L231" s="7">
        <v>2016</v>
      </c>
      <c r="M231" s="8"/>
      <c r="N231" s="8" t="s">
        <v>39</v>
      </c>
      <c r="O231" s="8" t="s">
        <v>789</v>
      </c>
      <c r="P231" s="8"/>
      <c r="Q231" s="8"/>
      <c r="R231" s="9"/>
      <c r="S231" s="8" t="s">
        <v>42</v>
      </c>
      <c r="T231" s="10"/>
      <c r="U231" s="10"/>
      <c r="V231" s="10"/>
      <c r="W231" s="10"/>
      <c r="X231" s="10"/>
      <c r="Y231" s="10"/>
      <c r="Z231">
        <v>230</v>
      </c>
      <c r="AA231" t="str">
        <f>CONCATENATE("'",I231,"',")</f>
        <v>'970850G',</v>
      </c>
      <c r="AB231" t="str">
        <f>CONCATENATE("'",LEFT(E231,6),"',")</f>
        <v>'970850',</v>
      </c>
      <c r="AC231" t="str">
        <f>LEFT(E231,6)</f>
        <v>970850</v>
      </c>
      <c r="AD231" s="7" t="s">
        <v>460</v>
      </c>
      <c r="AE231" s="7" t="s">
        <v>252</v>
      </c>
      <c r="AF231" s="4">
        <v>199</v>
      </c>
      <c r="AG231" s="14" t="b">
        <f>EXACT(AC231,AQ231)</f>
        <v>1</v>
      </c>
      <c r="AH231" s="16">
        <f>AF231-AJ231</f>
        <v>0</v>
      </c>
      <c r="AI231" s="16" t="b">
        <f>EXACT(TRIM(AE231),TRIM(AL231))</f>
        <v>1</v>
      </c>
      <c r="AJ231">
        <v>199</v>
      </c>
      <c r="AK231">
        <v>970</v>
      </c>
      <c r="AL231" t="s">
        <v>940</v>
      </c>
      <c r="AM231">
        <v>24</v>
      </c>
      <c r="AN231">
        <v>8.5</v>
      </c>
      <c r="AP231" t="str">
        <f>LEFT(R231,6)</f>
        <v/>
      </c>
      <c r="AQ231" t="s">
        <v>1172</v>
      </c>
      <c r="AS231" s="4">
        <v>199</v>
      </c>
      <c r="AT231" s="7">
        <v>24</v>
      </c>
      <c r="AU231" s="8">
        <v>8.5</v>
      </c>
      <c r="AV231" s="10"/>
    </row>
    <row r="232" spans="1:48" ht="15.75" thickBot="1">
      <c r="A232" s="11">
        <v>750474.56</v>
      </c>
      <c r="B232" s="3">
        <v>42185</v>
      </c>
      <c r="C232" s="4">
        <v>206</v>
      </c>
      <c r="D232" s="5" t="s">
        <v>524</v>
      </c>
      <c r="E232" s="6" t="s">
        <v>525</v>
      </c>
      <c r="F232" s="7" t="s">
        <v>460</v>
      </c>
      <c r="G232" s="7" t="s">
        <v>261</v>
      </c>
      <c r="H232" s="7"/>
      <c r="I232" s="7" t="s">
        <v>525</v>
      </c>
      <c r="J232" s="7"/>
      <c r="K232" s="7"/>
      <c r="L232" s="7">
        <v>2016</v>
      </c>
      <c r="M232" s="8"/>
      <c r="N232" s="8" t="s">
        <v>39</v>
      </c>
      <c r="O232" s="8" t="s">
        <v>789</v>
      </c>
      <c r="P232" s="8"/>
      <c r="Q232" s="8"/>
      <c r="R232" s="9"/>
      <c r="S232" s="8" t="s">
        <v>42</v>
      </c>
      <c r="T232" s="10"/>
      <c r="U232" s="10"/>
      <c r="V232" s="10"/>
      <c r="W232" s="10"/>
      <c r="X232" s="10"/>
      <c r="Y232" s="10"/>
      <c r="Z232">
        <v>231</v>
      </c>
      <c r="AA232" t="str">
        <f>CONCATENATE("'",I232,"',")</f>
        <v>'970860G',</v>
      </c>
      <c r="AB232" t="str">
        <f>CONCATENATE("'",LEFT(E232,6),"',")</f>
        <v>'970860',</v>
      </c>
      <c r="AC232" t="str">
        <f>LEFT(E232,6)</f>
        <v>970860</v>
      </c>
      <c r="AD232" s="7" t="s">
        <v>460</v>
      </c>
      <c r="AE232" s="7" t="s">
        <v>261</v>
      </c>
      <c r="AF232" s="4">
        <v>206</v>
      </c>
      <c r="AG232" s="14" t="b">
        <f>EXACT(AC232,AQ232)</f>
        <v>1</v>
      </c>
      <c r="AH232" s="16">
        <f>AF232-AJ232</f>
        <v>0</v>
      </c>
      <c r="AI232" s="16" t="b">
        <f>EXACT(TRIM(AE232),TRIM(AL232))</f>
        <v>1</v>
      </c>
      <c r="AJ232">
        <v>206</v>
      </c>
      <c r="AK232">
        <v>970</v>
      </c>
      <c r="AL232" t="s">
        <v>956</v>
      </c>
      <c r="AM232">
        <v>24</v>
      </c>
      <c r="AN232">
        <v>8.8000000000000007</v>
      </c>
      <c r="AQ232" t="s">
        <v>1173</v>
      </c>
      <c r="AS232" s="4">
        <v>206</v>
      </c>
      <c r="AT232" s="7">
        <v>24</v>
      </c>
      <c r="AU232" s="8">
        <v>8.8000000000000007</v>
      </c>
      <c r="AV232" s="10"/>
    </row>
    <row r="233" spans="1:48" ht="15.75" thickBot="1">
      <c r="A233" s="11">
        <v>742403.81</v>
      </c>
      <c r="B233" s="3">
        <v>42185</v>
      </c>
      <c r="C233" s="4">
        <v>169</v>
      </c>
      <c r="D233" s="5" t="s">
        <v>526</v>
      </c>
      <c r="E233" s="6" t="s">
        <v>527</v>
      </c>
      <c r="F233" s="7" t="s">
        <v>460</v>
      </c>
      <c r="G233" s="7" t="s">
        <v>387</v>
      </c>
      <c r="H233" s="7"/>
      <c r="I233" s="7" t="s">
        <v>527</v>
      </c>
      <c r="J233" s="7"/>
      <c r="K233" s="7"/>
      <c r="L233" s="7">
        <v>2016</v>
      </c>
      <c r="M233" s="8"/>
      <c r="N233" s="8" t="s">
        <v>503</v>
      </c>
      <c r="O233" s="8" t="s">
        <v>805</v>
      </c>
      <c r="P233" s="8"/>
      <c r="Q233" s="8"/>
      <c r="R233" s="9"/>
      <c r="S233" s="8" t="s">
        <v>42</v>
      </c>
      <c r="T233" s="10"/>
      <c r="U233" s="10"/>
      <c r="V233" s="10"/>
      <c r="W233" s="10"/>
      <c r="X233" s="10"/>
      <c r="Y233" s="10"/>
      <c r="Z233">
        <v>232</v>
      </c>
      <c r="AA233" t="str">
        <f>CONCATENATE("'",I233,"',")</f>
        <v>'970870G',</v>
      </c>
      <c r="AB233" t="str">
        <f>CONCATENATE("'",LEFT(E233,6),"',")</f>
        <v>'970870',</v>
      </c>
      <c r="AC233" t="str">
        <f>LEFT(E233,6)</f>
        <v>970870</v>
      </c>
      <c r="AD233" s="7" t="s">
        <v>460</v>
      </c>
      <c r="AE233" s="7" t="s">
        <v>387</v>
      </c>
      <c r="AF233" s="4">
        <v>169</v>
      </c>
      <c r="AG233" s="14" t="b">
        <f>EXACT(AC233,AQ233)</f>
        <v>1</v>
      </c>
      <c r="AH233" s="16">
        <f>AF233-AJ233</f>
        <v>0</v>
      </c>
      <c r="AI233" s="16" t="b">
        <f>EXACT(TRIM(AE233),TRIM(AL233))</f>
        <v>1</v>
      </c>
      <c r="AJ233">
        <v>169</v>
      </c>
      <c r="AK233">
        <v>970</v>
      </c>
      <c r="AL233" t="s">
        <v>953</v>
      </c>
      <c r="AM233">
        <v>3</v>
      </c>
      <c r="AN233">
        <v>6.4</v>
      </c>
      <c r="AQ233" t="s">
        <v>1174</v>
      </c>
      <c r="AS233" s="4">
        <v>169</v>
      </c>
      <c r="AT233" s="7">
        <v>3</v>
      </c>
      <c r="AU233" s="8">
        <v>6.4</v>
      </c>
      <c r="AV233" s="10"/>
    </row>
    <row r="234" spans="1:48" ht="15.75" thickBot="1">
      <c r="A234" s="11">
        <v>426334.5</v>
      </c>
      <c r="B234" s="3">
        <v>42185</v>
      </c>
      <c r="C234" s="4">
        <v>195</v>
      </c>
      <c r="D234" s="5" t="s">
        <v>528</v>
      </c>
      <c r="E234" s="6" t="s">
        <v>276</v>
      </c>
      <c r="F234" s="7" t="s">
        <v>462</v>
      </c>
      <c r="G234" s="7" t="s">
        <v>277</v>
      </c>
      <c r="H234" s="7"/>
      <c r="I234" s="7" t="s">
        <v>276</v>
      </c>
      <c r="J234" s="7"/>
      <c r="K234" s="7"/>
      <c r="L234" s="7">
        <v>2016</v>
      </c>
      <c r="M234" s="8"/>
      <c r="N234" s="8" t="s">
        <v>151</v>
      </c>
      <c r="O234" s="8" t="s">
        <v>795</v>
      </c>
      <c r="P234" s="8"/>
      <c r="Q234" s="8"/>
      <c r="R234" s="9"/>
      <c r="S234" s="8" t="s">
        <v>42</v>
      </c>
      <c r="T234" s="10"/>
      <c r="U234" s="10"/>
      <c r="V234" s="10"/>
      <c r="W234" s="10"/>
      <c r="X234" s="10"/>
      <c r="Y234" s="10"/>
      <c r="Z234">
        <v>233</v>
      </c>
      <c r="AA234" t="str">
        <f>CONCATENATE("'",I234,"',")</f>
        <v>'981120E',</v>
      </c>
      <c r="AB234" t="str">
        <f>CONCATENATE("'",LEFT(E234,6),"',")</f>
        <v>'981120',</v>
      </c>
      <c r="AC234" t="str">
        <f>LEFT(E234,6)</f>
        <v>981120</v>
      </c>
      <c r="AD234" s="7" t="s">
        <v>462</v>
      </c>
      <c r="AE234" s="7" t="s">
        <v>277</v>
      </c>
      <c r="AF234" s="4">
        <v>195</v>
      </c>
      <c r="AG234" s="14" t="b">
        <f>EXACT(AC234,AQ234)</f>
        <v>1</v>
      </c>
      <c r="AH234" s="16">
        <f>AF234-AJ234</f>
        <v>0</v>
      </c>
      <c r="AI234" s="16" t="b">
        <f>EXACT(TRIM(AE234),TRIM(AL234))</f>
        <v>1</v>
      </c>
      <c r="AJ234">
        <v>195</v>
      </c>
      <c r="AK234">
        <v>981</v>
      </c>
      <c r="AL234" t="s">
        <v>998</v>
      </c>
      <c r="AM234">
        <v>9</v>
      </c>
      <c r="AN234">
        <v>8.4</v>
      </c>
      <c r="AP234">
        <v>98112002</v>
      </c>
      <c r="AQ234" t="s">
        <v>1181</v>
      </c>
      <c r="AR234" t="s">
        <v>997</v>
      </c>
      <c r="AS234" s="4">
        <v>195</v>
      </c>
      <c r="AT234" s="7">
        <v>9</v>
      </c>
      <c r="AU234" s="8">
        <v>8.4</v>
      </c>
      <c r="AV234" s="10"/>
    </row>
    <row r="235" spans="1:48" ht="15.75" thickBot="1">
      <c r="A235" s="11">
        <v>426334.5</v>
      </c>
      <c r="B235" s="3">
        <v>42185</v>
      </c>
      <c r="C235" s="4">
        <v>183</v>
      </c>
      <c r="D235" s="5" t="s">
        <v>529</v>
      </c>
      <c r="E235" s="6" t="s">
        <v>280</v>
      </c>
      <c r="F235" s="7" t="s">
        <v>462</v>
      </c>
      <c r="G235" s="7" t="s">
        <v>281</v>
      </c>
      <c r="H235" s="7"/>
      <c r="I235" s="7" t="s">
        <v>280</v>
      </c>
      <c r="J235" s="7"/>
      <c r="K235" s="7"/>
      <c r="L235" s="7">
        <v>2016</v>
      </c>
      <c r="M235" s="8"/>
      <c r="N235" s="8" t="s">
        <v>151</v>
      </c>
      <c r="O235" s="8" t="s">
        <v>795</v>
      </c>
      <c r="P235" s="8"/>
      <c r="Q235" s="8"/>
      <c r="R235" s="9"/>
      <c r="S235" s="8" t="s">
        <v>42</v>
      </c>
      <c r="T235" s="10"/>
      <c r="U235" s="10"/>
      <c r="V235" s="10"/>
      <c r="W235" s="10"/>
      <c r="X235" s="10"/>
      <c r="Y235" s="10"/>
      <c r="Z235">
        <v>234</v>
      </c>
      <c r="AA235" t="str">
        <f>CONCATENATE("'",I235,"',")</f>
        <v>'981120EA',</v>
      </c>
      <c r="AB235" t="str">
        <f>CONCATENATE("'",LEFT(E235,6),"',")</f>
        <v>'981120',</v>
      </c>
      <c r="AC235" t="str">
        <f>LEFT(E235,6)</f>
        <v>981120</v>
      </c>
      <c r="AD235" s="7" t="s">
        <v>462</v>
      </c>
      <c r="AE235" s="7" t="s">
        <v>281</v>
      </c>
      <c r="AF235" s="4">
        <v>183</v>
      </c>
      <c r="AG235" s="14" t="b">
        <f>EXACT(AC235,AQ235)</f>
        <v>1</v>
      </c>
      <c r="AH235" s="16">
        <f>AF235-AJ235</f>
        <v>0</v>
      </c>
      <c r="AI235" s="16" t="b">
        <f>EXACT(TRIM(AE235),TRIM(AL235))</f>
        <v>1</v>
      </c>
      <c r="AJ235">
        <v>183</v>
      </c>
      <c r="AK235">
        <v>981</v>
      </c>
      <c r="AL235" t="s">
        <v>1032</v>
      </c>
      <c r="AM235">
        <v>9</v>
      </c>
      <c r="AN235">
        <v>7.9</v>
      </c>
      <c r="AP235" t="s">
        <v>1108</v>
      </c>
      <c r="AQ235" t="s">
        <v>1181</v>
      </c>
      <c r="AR235" t="s">
        <v>997</v>
      </c>
      <c r="AS235" s="4">
        <v>183</v>
      </c>
      <c r="AT235" s="7">
        <v>9</v>
      </c>
      <c r="AU235" s="8">
        <v>7.9</v>
      </c>
      <c r="AV235" s="10"/>
    </row>
    <row r="236" spans="1:48" ht="15.75" thickBot="1">
      <c r="A236" s="11">
        <v>529886.81000000006</v>
      </c>
      <c r="B236" s="3">
        <v>42185</v>
      </c>
      <c r="C236" s="4">
        <v>211</v>
      </c>
      <c r="D236" s="5" t="s">
        <v>530</v>
      </c>
      <c r="E236" s="6" t="s">
        <v>283</v>
      </c>
      <c r="F236" s="7" t="s">
        <v>462</v>
      </c>
      <c r="G236" s="7" t="s">
        <v>284</v>
      </c>
      <c r="H236" s="7"/>
      <c r="I236" s="7" t="s">
        <v>283</v>
      </c>
      <c r="J236" s="7"/>
      <c r="K236" s="7"/>
      <c r="L236" s="7">
        <v>2016</v>
      </c>
      <c r="M236" s="8"/>
      <c r="N236" s="8" t="s">
        <v>151</v>
      </c>
      <c r="O236" s="8" t="s">
        <v>723</v>
      </c>
      <c r="P236" s="8"/>
      <c r="Q236" s="8"/>
      <c r="R236" s="9"/>
      <c r="S236" s="8" t="s">
        <v>42</v>
      </c>
      <c r="T236" s="10"/>
      <c r="U236" s="10"/>
      <c r="V236" s="10"/>
      <c r="W236" s="10"/>
      <c r="X236" s="10"/>
      <c r="Y236" s="10"/>
      <c r="Z236">
        <v>235</v>
      </c>
      <c r="AA236" t="str">
        <f>CONCATENATE("'",I236,"',")</f>
        <v>'981130E',</v>
      </c>
      <c r="AB236" t="str">
        <f>CONCATENATE("'",LEFT(E236,6),"',")</f>
        <v>'981130',</v>
      </c>
      <c r="AC236" t="str">
        <f>LEFT(E236,6)</f>
        <v>981130</v>
      </c>
      <c r="AD236" s="7" t="s">
        <v>462</v>
      </c>
      <c r="AE236" s="7" t="s">
        <v>284</v>
      </c>
      <c r="AF236" s="4">
        <v>211</v>
      </c>
      <c r="AG236" s="14" t="b">
        <f>EXACT(AC236,AQ236)</f>
        <v>1</v>
      </c>
      <c r="AH236" s="16">
        <f>AF236-AJ236</f>
        <v>0</v>
      </c>
      <c r="AI236" s="16" t="b">
        <f>EXACT(TRIM(AE236),TRIM(AL236))</f>
        <v>1</v>
      </c>
      <c r="AJ236">
        <v>211</v>
      </c>
      <c r="AK236">
        <v>981</v>
      </c>
      <c r="AL236" t="s">
        <v>1093</v>
      </c>
      <c r="AM236">
        <v>9</v>
      </c>
      <c r="AN236">
        <v>9</v>
      </c>
      <c r="AP236">
        <v>98113002</v>
      </c>
      <c r="AQ236" t="s">
        <v>1182</v>
      </c>
      <c r="AR236" t="s">
        <v>1109</v>
      </c>
      <c r="AS236" s="4">
        <v>211</v>
      </c>
      <c r="AT236" s="7">
        <v>9</v>
      </c>
      <c r="AU236" s="8">
        <v>9</v>
      </c>
      <c r="AV236" s="10"/>
    </row>
    <row r="237" spans="1:48" ht="15.75" thickBot="1">
      <c r="A237" s="11">
        <v>529886.81000000006</v>
      </c>
      <c r="B237" s="3">
        <v>42185</v>
      </c>
      <c r="C237" s="4">
        <v>190</v>
      </c>
      <c r="D237" s="5" t="s">
        <v>531</v>
      </c>
      <c r="E237" s="6" t="s">
        <v>286</v>
      </c>
      <c r="F237" s="7" t="s">
        <v>462</v>
      </c>
      <c r="G237" s="7" t="s">
        <v>287</v>
      </c>
      <c r="H237" s="7"/>
      <c r="I237" s="7" t="s">
        <v>286</v>
      </c>
      <c r="J237" s="7"/>
      <c r="K237" s="7"/>
      <c r="L237" s="7">
        <v>2016</v>
      </c>
      <c r="M237" s="8"/>
      <c r="N237" s="8" t="s">
        <v>151</v>
      </c>
      <c r="O237" s="8" t="s">
        <v>723</v>
      </c>
      <c r="P237" s="8"/>
      <c r="Q237" s="8"/>
      <c r="R237" s="9"/>
      <c r="S237" s="8" t="s">
        <v>42</v>
      </c>
      <c r="T237" s="10"/>
      <c r="U237" s="10"/>
      <c r="V237" s="10"/>
      <c r="W237" s="10"/>
      <c r="X237" s="10"/>
      <c r="Y237" s="10"/>
      <c r="Z237">
        <v>236</v>
      </c>
      <c r="AA237" t="str">
        <f>CONCATENATE("'",I237,"',")</f>
        <v>'981130EA',</v>
      </c>
      <c r="AB237" t="str">
        <f>CONCATENATE("'",LEFT(E237,6),"',")</f>
        <v>'981130',</v>
      </c>
      <c r="AC237" t="str">
        <f>LEFT(E237,6)</f>
        <v>981130</v>
      </c>
      <c r="AD237" s="7" t="s">
        <v>462</v>
      </c>
      <c r="AE237" s="7" t="s">
        <v>287</v>
      </c>
      <c r="AF237" s="4">
        <v>190</v>
      </c>
      <c r="AG237" s="14" t="b">
        <f>EXACT(AC237,AQ237)</f>
        <v>1</v>
      </c>
      <c r="AH237" s="16">
        <f>AF237-AJ237</f>
        <v>0</v>
      </c>
      <c r="AI237" s="16" t="b">
        <f>EXACT(TRIM(AE237),TRIM(AL237))</f>
        <v>1</v>
      </c>
      <c r="AJ237">
        <v>190</v>
      </c>
      <c r="AK237">
        <v>981</v>
      </c>
      <c r="AL237" t="s">
        <v>1159</v>
      </c>
      <c r="AM237">
        <v>9</v>
      </c>
      <c r="AN237">
        <v>8.1999999999999993</v>
      </c>
      <c r="AP237" t="s">
        <v>1160</v>
      </c>
      <c r="AQ237" t="s">
        <v>1182</v>
      </c>
      <c r="AR237" t="s">
        <v>1109</v>
      </c>
      <c r="AS237" s="4">
        <v>190</v>
      </c>
      <c r="AT237" s="7">
        <v>9</v>
      </c>
      <c r="AU237" s="8">
        <v>8.1999999999999993</v>
      </c>
      <c r="AV237" s="10"/>
    </row>
    <row r="238" spans="1:48" ht="15.75" thickBot="1">
      <c r="A238" s="11">
        <v>608136.75</v>
      </c>
      <c r="B238" s="3">
        <v>42185</v>
      </c>
      <c r="C238" s="4">
        <v>211</v>
      </c>
      <c r="D238" s="5" t="s">
        <v>532</v>
      </c>
      <c r="E238" s="6" t="s">
        <v>439</v>
      </c>
      <c r="F238" s="7" t="s">
        <v>462</v>
      </c>
      <c r="G238" s="7" t="s">
        <v>440</v>
      </c>
      <c r="H238" s="7"/>
      <c r="I238" s="7" t="s">
        <v>439</v>
      </c>
      <c r="J238" s="7"/>
      <c r="K238" s="7"/>
      <c r="L238" s="7">
        <v>2016</v>
      </c>
      <c r="M238" s="8"/>
      <c r="N238" s="8" t="s">
        <v>151</v>
      </c>
      <c r="O238" s="8" t="s">
        <v>814</v>
      </c>
      <c r="P238" s="8"/>
      <c r="Q238" s="8"/>
      <c r="R238" s="9"/>
      <c r="S238" s="8" t="s">
        <v>42</v>
      </c>
      <c r="T238" s="10"/>
      <c r="U238" s="10"/>
      <c r="V238" s="10"/>
      <c r="W238" s="10"/>
      <c r="X238" s="10"/>
      <c r="Y238" s="10"/>
      <c r="Z238">
        <v>237</v>
      </c>
      <c r="AA238" t="str">
        <f>CONCATENATE("'",I238,"',")</f>
        <v>'981140F',</v>
      </c>
      <c r="AB238" t="str">
        <f>CONCATENATE("'",LEFT(E238,6),"',")</f>
        <v>'981140',</v>
      </c>
      <c r="AC238" t="str">
        <f>LEFT(E238,6)</f>
        <v>981140</v>
      </c>
      <c r="AD238" s="7" t="s">
        <v>462</v>
      </c>
      <c r="AE238" s="7" t="s">
        <v>440</v>
      </c>
      <c r="AF238" s="4">
        <v>211</v>
      </c>
      <c r="AG238" s="14" t="b">
        <f>EXACT(AC238,AQ238)</f>
        <v>1</v>
      </c>
      <c r="AH238" s="16">
        <f>AF238-AJ238</f>
        <v>0</v>
      </c>
      <c r="AI238" s="16" t="b">
        <f>EXACT(TRIM(AE238),TRIM(AL238))</f>
        <v>1</v>
      </c>
      <c r="AJ238">
        <v>211</v>
      </c>
      <c r="AK238">
        <v>981</v>
      </c>
      <c r="AL238" t="s">
        <v>1110</v>
      </c>
      <c r="AM238">
        <v>9</v>
      </c>
      <c r="AN238">
        <v>9</v>
      </c>
      <c r="AP238">
        <v>98114002</v>
      </c>
      <c r="AQ238">
        <v>981140</v>
      </c>
      <c r="AR238" t="s">
        <v>999</v>
      </c>
      <c r="AS238" s="4">
        <v>211</v>
      </c>
      <c r="AT238" s="7">
        <v>9</v>
      </c>
      <c r="AU238" s="8">
        <v>9</v>
      </c>
      <c r="AV238" s="10"/>
    </row>
    <row r="239" spans="1:48" ht="15.75" thickBot="1">
      <c r="A239" s="11">
        <v>608136.75</v>
      </c>
      <c r="B239" s="3">
        <v>42185</v>
      </c>
      <c r="C239" s="4">
        <v>190</v>
      </c>
      <c r="D239" s="5" t="s">
        <v>533</v>
      </c>
      <c r="E239" s="6" t="s">
        <v>442</v>
      </c>
      <c r="F239" s="7" t="s">
        <v>462</v>
      </c>
      <c r="G239" s="7" t="s">
        <v>443</v>
      </c>
      <c r="H239" s="7"/>
      <c r="I239" s="7" t="s">
        <v>442</v>
      </c>
      <c r="J239" s="7"/>
      <c r="K239" s="7"/>
      <c r="L239" s="7">
        <v>2016</v>
      </c>
      <c r="M239" s="8"/>
      <c r="N239" s="8" t="s">
        <v>151</v>
      </c>
      <c r="O239" s="8" t="s">
        <v>814</v>
      </c>
      <c r="P239" s="8"/>
      <c r="Q239" s="8"/>
      <c r="R239" s="9"/>
      <c r="S239" s="8" t="s">
        <v>42</v>
      </c>
      <c r="T239" s="10"/>
      <c r="U239" s="10"/>
      <c r="V239" s="10"/>
      <c r="W239" s="10"/>
      <c r="X239" s="10"/>
      <c r="Y239" s="10"/>
      <c r="Z239">
        <v>238</v>
      </c>
      <c r="AA239" t="str">
        <f>CONCATENATE("'",I239,"',")</f>
        <v>'981140FA',</v>
      </c>
      <c r="AB239" t="str">
        <f>CONCATENATE("'",LEFT(E239,6),"',")</f>
        <v>'981140',</v>
      </c>
      <c r="AC239" t="str">
        <f>LEFT(E239,6)</f>
        <v>981140</v>
      </c>
      <c r="AD239" s="7" t="s">
        <v>462</v>
      </c>
      <c r="AE239" s="7" t="s">
        <v>443</v>
      </c>
      <c r="AF239" s="4">
        <v>190</v>
      </c>
      <c r="AG239" s="14" t="b">
        <f>EXACT(AC239,AQ239)</f>
        <v>1</v>
      </c>
      <c r="AH239" s="16">
        <f>AF239-AJ239</f>
        <v>0</v>
      </c>
      <c r="AI239" s="16" t="b">
        <f>EXACT(TRIM(AE239),TRIM(AL239))</f>
        <v>1</v>
      </c>
      <c r="AJ239">
        <v>190</v>
      </c>
      <c r="AK239">
        <v>981</v>
      </c>
      <c r="AL239" t="s">
        <v>1000</v>
      </c>
      <c r="AM239">
        <v>9</v>
      </c>
      <c r="AN239">
        <v>8.1999999999999993</v>
      </c>
      <c r="AP239" t="s">
        <v>1001</v>
      </c>
      <c r="AQ239">
        <v>981140</v>
      </c>
      <c r="AR239" t="s">
        <v>999</v>
      </c>
      <c r="AS239" s="4">
        <v>190</v>
      </c>
      <c r="AT239" s="7">
        <v>9</v>
      </c>
      <c r="AU239" s="8">
        <v>8.1999999999999993</v>
      </c>
      <c r="AV239" s="10"/>
    </row>
    <row r="240" spans="1:48" ht="15.75" thickBot="1">
      <c r="A240" s="11">
        <v>422547.75</v>
      </c>
      <c r="B240" s="3">
        <v>42185</v>
      </c>
      <c r="C240" s="4">
        <v>195</v>
      </c>
      <c r="D240" s="5" t="s">
        <v>534</v>
      </c>
      <c r="E240" s="6" t="s">
        <v>289</v>
      </c>
      <c r="F240" s="7" t="s">
        <v>462</v>
      </c>
      <c r="G240" s="7" t="s">
        <v>290</v>
      </c>
      <c r="H240" s="7"/>
      <c r="I240" s="7" t="s">
        <v>289</v>
      </c>
      <c r="J240" s="7"/>
      <c r="K240" s="7"/>
      <c r="L240" s="7">
        <v>2016</v>
      </c>
      <c r="M240" s="8"/>
      <c r="N240" s="8" t="s">
        <v>151</v>
      </c>
      <c r="O240" s="8" t="s">
        <v>796</v>
      </c>
      <c r="P240" s="8"/>
      <c r="Q240" s="8"/>
      <c r="R240" s="9"/>
      <c r="S240" s="8" t="s">
        <v>42</v>
      </c>
      <c r="T240" s="10"/>
      <c r="U240" s="10"/>
      <c r="V240" s="10"/>
      <c r="W240" s="10"/>
      <c r="X240" s="10"/>
      <c r="Y240" s="10"/>
      <c r="Z240">
        <v>239</v>
      </c>
      <c r="AA240" t="str">
        <f>CONCATENATE("'",I240,"',")</f>
        <v>'981320D',</v>
      </c>
      <c r="AB240" t="str">
        <f>CONCATENATE("'",LEFT(E240,6),"',")</f>
        <v>'981320',</v>
      </c>
      <c r="AC240" t="str">
        <f>LEFT(E240,6)</f>
        <v>981320</v>
      </c>
      <c r="AD240" s="7" t="s">
        <v>462</v>
      </c>
      <c r="AE240" s="7" t="s">
        <v>290</v>
      </c>
      <c r="AF240" s="4">
        <v>195</v>
      </c>
      <c r="AG240" s="14" t="b">
        <f>EXACT(AC240,AQ240)</f>
        <v>1</v>
      </c>
      <c r="AH240" s="16">
        <f>AF240-AJ240</f>
        <v>0</v>
      </c>
      <c r="AI240" s="16" t="b">
        <f>EXACT(TRIM(AE240),TRIM(AL240))</f>
        <v>1</v>
      </c>
      <c r="AJ240">
        <v>195</v>
      </c>
      <c r="AK240">
        <v>981</v>
      </c>
      <c r="AL240" t="s">
        <v>1003</v>
      </c>
      <c r="AM240">
        <v>9</v>
      </c>
      <c r="AN240">
        <v>8.4</v>
      </c>
      <c r="AP240">
        <v>98132002</v>
      </c>
      <c r="AQ240">
        <v>981320</v>
      </c>
      <c r="AR240" t="s">
        <v>1002</v>
      </c>
      <c r="AS240" s="4">
        <v>195</v>
      </c>
      <c r="AT240" s="7">
        <v>9</v>
      </c>
      <c r="AU240" s="8">
        <v>8.4</v>
      </c>
      <c r="AV240" s="10"/>
    </row>
    <row r="241" spans="1:48" ht="15.75" thickBot="1">
      <c r="A241" s="11">
        <v>422471.25</v>
      </c>
      <c r="B241" s="3">
        <v>42185</v>
      </c>
      <c r="C241" s="4">
        <v>183</v>
      </c>
      <c r="D241" s="5" t="s">
        <v>535</v>
      </c>
      <c r="E241" s="6" t="s">
        <v>292</v>
      </c>
      <c r="F241" s="7" t="s">
        <v>462</v>
      </c>
      <c r="G241" s="7" t="s">
        <v>293</v>
      </c>
      <c r="H241" s="7"/>
      <c r="I241" s="7" t="s">
        <v>292</v>
      </c>
      <c r="J241" s="7"/>
      <c r="K241" s="7"/>
      <c r="L241" s="7">
        <v>2016</v>
      </c>
      <c r="M241" s="8"/>
      <c r="N241" s="8" t="s">
        <v>151</v>
      </c>
      <c r="O241" s="8" t="s">
        <v>796</v>
      </c>
      <c r="P241" s="8"/>
      <c r="Q241" s="8"/>
      <c r="R241" s="9"/>
      <c r="S241" s="8" t="s">
        <v>42</v>
      </c>
      <c r="T241" s="10"/>
      <c r="U241" s="10"/>
      <c r="V241" s="10"/>
      <c r="W241" s="10"/>
      <c r="X241" s="10"/>
      <c r="Y241" s="10"/>
      <c r="Z241">
        <v>240</v>
      </c>
      <c r="AA241" t="str">
        <f>CONCATENATE("'",I241,"',")</f>
        <v>'981320DA',</v>
      </c>
      <c r="AB241" t="str">
        <f>CONCATENATE("'",LEFT(E241,6),"',")</f>
        <v>'981320',</v>
      </c>
      <c r="AC241" t="str">
        <f>LEFT(E241,6)</f>
        <v>981320</v>
      </c>
      <c r="AD241" s="7" t="s">
        <v>462</v>
      </c>
      <c r="AE241" s="7" t="s">
        <v>293</v>
      </c>
      <c r="AF241" s="4">
        <v>183</v>
      </c>
      <c r="AG241" s="14" t="b">
        <f>EXACT(AC241,AQ241)</f>
        <v>1</v>
      </c>
      <c r="AH241" s="16">
        <f>AF241-AJ241</f>
        <v>0</v>
      </c>
      <c r="AI241" s="16" t="b">
        <f>EXACT(TRIM(AE241),TRIM(AL241))</f>
        <v>1</v>
      </c>
      <c r="AJ241">
        <v>183</v>
      </c>
      <c r="AK241">
        <v>981</v>
      </c>
      <c r="AL241" t="s">
        <v>1004</v>
      </c>
      <c r="AM241">
        <v>9</v>
      </c>
      <c r="AN241">
        <v>7.9</v>
      </c>
      <c r="AP241" t="s">
        <v>1005</v>
      </c>
      <c r="AQ241">
        <v>981320</v>
      </c>
      <c r="AR241" t="s">
        <v>1002</v>
      </c>
      <c r="AS241" s="4">
        <v>183</v>
      </c>
      <c r="AT241" s="7">
        <v>9</v>
      </c>
      <c r="AU241" s="8">
        <v>7.9</v>
      </c>
      <c r="AV241" s="10"/>
    </row>
    <row r="242" spans="1:48" ht="15.75" thickBot="1">
      <c r="A242" s="11">
        <v>516002.06</v>
      </c>
      <c r="B242" s="3">
        <v>42185</v>
      </c>
      <c r="C242" s="4">
        <v>211</v>
      </c>
      <c r="D242" s="5" t="s">
        <v>536</v>
      </c>
      <c r="E242" s="6" t="s">
        <v>295</v>
      </c>
      <c r="F242" s="7" t="s">
        <v>462</v>
      </c>
      <c r="G242" s="7" t="s">
        <v>296</v>
      </c>
      <c r="H242" s="7"/>
      <c r="I242" s="7" t="s">
        <v>295</v>
      </c>
      <c r="J242" s="7"/>
      <c r="K242" s="7"/>
      <c r="L242" s="7">
        <v>2016</v>
      </c>
      <c r="M242" s="8"/>
      <c r="N242" s="8" t="s">
        <v>151</v>
      </c>
      <c r="O242" s="8" t="s">
        <v>797</v>
      </c>
      <c r="P242" s="8"/>
      <c r="Q242" s="8"/>
      <c r="R242" s="9"/>
      <c r="S242" s="8" t="s">
        <v>42</v>
      </c>
      <c r="T242" s="10"/>
      <c r="U242" s="10"/>
      <c r="V242" s="10"/>
      <c r="W242" s="10"/>
      <c r="X242" s="10"/>
      <c r="Y242" s="10"/>
      <c r="Z242">
        <v>241</v>
      </c>
      <c r="AA242" t="str">
        <f>CONCATENATE("'",I242,"',")</f>
        <v>'981330D',</v>
      </c>
      <c r="AB242" t="str">
        <f>CONCATENATE("'",LEFT(E242,6),"',")</f>
        <v>'981330',</v>
      </c>
      <c r="AC242" t="str">
        <f>LEFT(E242,6)</f>
        <v>981330</v>
      </c>
      <c r="AD242" s="7" t="s">
        <v>462</v>
      </c>
      <c r="AE242" s="7" t="s">
        <v>296</v>
      </c>
      <c r="AF242" s="4">
        <v>211</v>
      </c>
      <c r="AG242" s="14" t="b">
        <f>EXACT(AC242,AQ242)</f>
        <v>1</v>
      </c>
      <c r="AH242" s="16">
        <f>AF242-AJ242</f>
        <v>0</v>
      </c>
      <c r="AI242" s="16" t="b">
        <f>EXACT(TRIM(AE242),TRIM(AL242))</f>
        <v>1</v>
      </c>
      <c r="AJ242">
        <v>211</v>
      </c>
      <c r="AK242">
        <v>981</v>
      </c>
      <c r="AL242" t="s">
        <v>1007</v>
      </c>
      <c r="AM242">
        <v>9</v>
      </c>
      <c r="AN242">
        <v>9</v>
      </c>
      <c r="AP242">
        <v>98133002</v>
      </c>
      <c r="AQ242">
        <v>981330</v>
      </c>
      <c r="AR242" t="s">
        <v>1006</v>
      </c>
      <c r="AS242" s="4">
        <v>211</v>
      </c>
      <c r="AT242" s="7">
        <v>9</v>
      </c>
      <c r="AU242" s="8">
        <v>9</v>
      </c>
      <c r="AV242" s="10"/>
    </row>
    <row r="243" spans="1:48" ht="15.75" thickBot="1">
      <c r="A243" s="11">
        <v>516002.06</v>
      </c>
      <c r="B243" s="3">
        <v>42185</v>
      </c>
      <c r="C243" s="4">
        <v>190</v>
      </c>
      <c r="D243" s="5" t="s">
        <v>537</v>
      </c>
      <c r="E243" s="6" t="s">
        <v>298</v>
      </c>
      <c r="F243" s="7" t="s">
        <v>462</v>
      </c>
      <c r="G243" s="7" t="s">
        <v>299</v>
      </c>
      <c r="H243" s="7"/>
      <c r="I243" s="7" t="s">
        <v>298</v>
      </c>
      <c r="J243" s="7"/>
      <c r="K243" s="7"/>
      <c r="L243" s="7">
        <v>2016</v>
      </c>
      <c r="M243" s="8"/>
      <c r="N243" s="8" t="s">
        <v>151</v>
      </c>
      <c r="O243" s="8" t="s">
        <v>797</v>
      </c>
      <c r="P243" s="8"/>
      <c r="Q243" s="8"/>
      <c r="R243" s="9"/>
      <c r="S243" s="8" t="s">
        <v>42</v>
      </c>
      <c r="T243" s="10"/>
      <c r="U243" s="10"/>
      <c r="V243" s="10"/>
      <c r="W243" s="10"/>
      <c r="X243" s="10"/>
      <c r="Y243" s="10"/>
      <c r="Z243">
        <v>242</v>
      </c>
      <c r="AA243" t="str">
        <f>CONCATENATE("'",I243,"',")</f>
        <v>'981330DA',</v>
      </c>
      <c r="AB243" t="str">
        <f>CONCATENATE("'",LEFT(E243,6),"',")</f>
        <v>'981330',</v>
      </c>
      <c r="AC243" t="str">
        <f>LEFT(E243,6)</f>
        <v>981330</v>
      </c>
      <c r="AD243" s="7" t="s">
        <v>462</v>
      </c>
      <c r="AE243" s="7" t="s">
        <v>299</v>
      </c>
      <c r="AF243" s="4">
        <v>190</v>
      </c>
      <c r="AG243" s="14" t="b">
        <f>EXACT(AC243,AQ243)</f>
        <v>1</v>
      </c>
      <c r="AH243" s="16">
        <f>AF243-AJ243</f>
        <v>0</v>
      </c>
      <c r="AI243" s="16" t="b">
        <f>EXACT(TRIM(AE243),TRIM(AL243))</f>
        <v>1</v>
      </c>
      <c r="AJ243">
        <v>190</v>
      </c>
      <c r="AK243">
        <v>981</v>
      </c>
      <c r="AL243" t="s">
        <v>1008</v>
      </c>
      <c r="AM243">
        <v>9</v>
      </c>
      <c r="AN243">
        <v>8.1999999999999993</v>
      </c>
      <c r="AP243" t="s">
        <v>1009</v>
      </c>
      <c r="AQ243">
        <v>981330</v>
      </c>
      <c r="AR243" t="s">
        <v>1006</v>
      </c>
      <c r="AS243" s="4">
        <v>190</v>
      </c>
      <c r="AT243" s="7">
        <v>9</v>
      </c>
      <c r="AU243" s="8">
        <v>8.1999999999999993</v>
      </c>
      <c r="AV243" s="10"/>
    </row>
    <row r="244" spans="1:48" ht="15.75" thickBot="1">
      <c r="A244" s="11">
        <v>587940.75</v>
      </c>
      <c r="B244" s="3">
        <v>42185</v>
      </c>
      <c r="C244" s="4">
        <v>211</v>
      </c>
      <c r="D244" s="5" t="s">
        <v>538</v>
      </c>
      <c r="E244" s="6" t="s">
        <v>445</v>
      </c>
      <c r="F244" s="7" t="s">
        <v>462</v>
      </c>
      <c r="G244" s="7" t="s">
        <v>446</v>
      </c>
      <c r="H244" s="7"/>
      <c r="I244" s="7" t="s">
        <v>445</v>
      </c>
      <c r="J244" s="7"/>
      <c r="K244" s="7"/>
      <c r="L244" s="7">
        <v>2016</v>
      </c>
      <c r="M244" s="8"/>
      <c r="N244" s="8" t="s">
        <v>151</v>
      </c>
      <c r="O244" s="8" t="s">
        <v>815</v>
      </c>
      <c r="P244" s="8"/>
      <c r="Q244" s="8"/>
      <c r="R244" s="9"/>
      <c r="S244" s="8" t="s">
        <v>42</v>
      </c>
      <c r="T244" s="10"/>
      <c r="U244" s="10"/>
      <c r="V244" s="10"/>
      <c r="W244" s="10"/>
      <c r="X244" s="10"/>
      <c r="Y244" s="10"/>
      <c r="Z244">
        <v>243</v>
      </c>
      <c r="AA244" t="str">
        <f>CONCATENATE("'",I244,"',")</f>
        <v>'981340F',</v>
      </c>
      <c r="AB244" t="str">
        <f>CONCATENATE("'",LEFT(E244,6),"',")</f>
        <v>'981340',</v>
      </c>
      <c r="AC244" t="str">
        <f>LEFT(E244,6)</f>
        <v>981340</v>
      </c>
      <c r="AD244" s="7" t="s">
        <v>462</v>
      </c>
      <c r="AE244" s="7" t="s">
        <v>446</v>
      </c>
      <c r="AF244" s="4">
        <v>211</v>
      </c>
      <c r="AG244" s="14" t="b">
        <f>EXACT(AC244,AQ244)</f>
        <v>1</v>
      </c>
      <c r="AH244" s="16">
        <f>AF244-AJ244</f>
        <v>0</v>
      </c>
      <c r="AI244" s="16" t="b">
        <f>EXACT(TRIM(AE244),TRIM(AL244))</f>
        <v>1</v>
      </c>
      <c r="AJ244">
        <v>211</v>
      </c>
      <c r="AK244">
        <v>981</v>
      </c>
      <c r="AL244" t="s">
        <v>1111</v>
      </c>
      <c r="AM244">
        <v>9</v>
      </c>
      <c r="AN244">
        <v>9</v>
      </c>
      <c r="AP244">
        <v>98134002</v>
      </c>
      <c r="AQ244">
        <v>981340</v>
      </c>
      <c r="AR244" t="s">
        <v>1010</v>
      </c>
      <c r="AS244" s="4">
        <v>211</v>
      </c>
      <c r="AT244" s="7">
        <v>9</v>
      </c>
      <c r="AU244" s="8">
        <v>9</v>
      </c>
      <c r="AV244" s="10"/>
    </row>
    <row r="245" spans="1:48" ht="15.75" thickBot="1">
      <c r="A245" s="11">
        <v>587940.75</v>
      </c>
      <c r="B245" s="3">
        <v>42185</v>
      </c>
      <c r="C245" s="4">
        <v>190</v>
      </c>
      <c r="D245" s="5" t="s">
        <v>539</v>
      </c>
      <c r="E245" s="6" t="s">
        <v>448</v>
      </c>
      <c r="F245" s="7" t="s">
        <v>462</v>
      </c>
      <c r="G245" s="7" t="s">
        <v>449</v>
      </c>
      <c r="H245" s="7"/>
      <c r="I245" s="7" t="s">
        <v>448</v>
      </c>
      <c r="J245" s="7"/>
      <c r="K245" s="7"/>
      <c r="L245" s="7">
        <v>2016</v>
      </c>
      <c r="M245" s="8"/>
      <c r="N245" s="8" t="s">
        <v>151</v>
      </c>
      <c r="O245" s="8" t="s">
        <v>815</v>
      </c>
      <c r="P245" s="8"/>
      <c r="Q245" s="8"/>
      <c r="R245" s="9"/>
      <c r="S245" s="8" t="s">
        <v>42</v>
      </c>
      <c r="T245" s="10"/>
      <c r="U245" s="10"/>
      <c r="V245" s="10"/>
      <c r="W245" s="10"/>
      <c r="X245" s="10"/>
      <c r="Y245" s="10"/>
      <c r="Z245">
        <v>244</v>
      </c>
      <c r="AA245" t="str">
        <f>CONCATENATE("'",I245,"',")</f>
        <v>'981340FA',</v>
      </c>
      <c r="AB245" t="str">
        <f>CONCATENATE("'",LEFT(E245,6),"',")</f>
        <v>'981340',</v>
      </c>
      <c r="AC245" t="str">
        <f>LEFT(E245,6)</f>
        <v>981340</v>
      </c>
      <c r="AD245" s="7" t="s">
        <v>462</v>
      </c>
      <c r="AE245" s="7" t="s">
        <v>449</v>
      </c>
      <c r="AF245" s="4">
        <v>190</v>
      </c>
      <c r="AG245" s="14" t="b">
        <f>EXACT(AC245,AQ245)</f>
        <v>1</v>
      </c>
      <c r="AH245" s="16">
        <f>AF245-AJ245</f>
        <v>0</v>
      </c>
      <c r="AI245" s="16" t="b">
        <f>EXACT(TRIM(AE245),TRIM(AL245))</f>
        <v>1</v>
      </c>
      <c r="AJ245">
        <v>190</v>
      </c>
      <c r="AK245">
        <v>981</v>
      </c>
      <c r="AL245" t="s">
        <v>1011</v>
      </c>
      <c r="AM245">
        <v>9</v>
      </c>
      <c r="AN245">
        <v>8.1999999999999993</v>
      </c>
      <c r="AP245" t="s">
        <v>1012</v>
      </c>
      <c r="AQ245">
        <v>981340</v>
      </c>
      <c r="AR245" t="s">
        <v>1010</v>
      </c>
      <c r="AS245" s="4">
        <v>190</v>
      </c>
      <c r="AT245" s="7">
        <v>9</v>
      </c>
      <c r="AU245" s="8">
        <v>8.1999999999999993</v>
      </c>
      <c r="AV245" s="10"/>
    </row>
    <row r="246" spans="1:48" ht="15.75" thickBot="1">
      <c r="A246" s="11">
        <v>492019.31</v>
      </c>
      <c r="B246" s="3">
        <v>42185</v>
      </c>
      <c r="C246" s="4">
        <v>195</v>
      </c>
      <c r="D246" s="5" t="s">
        <v>540</v>
      </c>
      <c r="E246" s="6" t="s">
        <v>541</v>
      </c>
      <c r="F246" s="7" t="s">
        <v>462</v>
      </c>
      <c r="G246" s="7" t="s">
        <v>290</v>
      </c>
      <c r="H246" s="7"/>
      <c r="I246" s="7" t="s">
        <v>541</v>
      </c>
      <c r="J246" s="7"/>
      <c r="K246" s="7"/>
      <c r="L246" s="7">
        <v>2016</v>
      </c>
      <c r="M246" s="8"/>
      <c r="N246" s="8" t="s">
        <v>151</v>
      </c>
      <c r="O246" s="8" t="s">
        <v>796</v>
      </c>
      <c r="P246" s="8"/>
      <c r="Q246" s="8"/>
      <c r="R246" s="9"/>
      <c r="S246" s="8" t="s">
        <v>42</v>
      </c>
      <c r="T246" s="10"/>
      <c r="U246" s="10"/>
      <c r="V246" s="10"/>
      <c r="W246" s="10"/>
      <c r="X246" s="10"/>
      <c r="Y246" s="10"/>
      <c r="Z246">
        <v>245</v>
      </c>
      <c r="AA246" t="str">
        <f>CONCATENATE("'",I246,"',")</f>
        <v>'981360G',</v>
      </c>
      <c r="AB246" t="str">
        <f>CONCATENATE("'",LEFT(E246,6),"',")</f>
        <v>'981360',</v>
      </c>
      <c r="AC246" t="str">
        <f>LEFT(E246,6)</f>
        <v>981360</v>
      </c>
      <c r="AD246" s="7" t="s">
        <v>462</v>
      </c>
      <c r="AE246" s="7" t="s">
        <v>290</v>
      </c>
      <c r="AF246" s="4">
        <v>195</v>
      </c>
      <c r="AG246" s="14" t="b">
        <f>EXACT(AC246,AQ246)</f>
        <v>1</v>
      </c>
      <c r="AH246" s="16">
        <f>AF246-AJ246</f>
        <v>0</v>
      </c>
      <c r="AI246" s="16" t="b">
        <f>EXACT(TRIM(AE246),TRIM(AL246))</f>
        <v>1</v>
      </c>
      <c r="AJ246">
        <v>195</v>
      </c>
      <c r="AK246">
        <v>981</v>
      </c>
      <c r="AL246" t="s">
        <v>1003</v>
      </c>
      <c r="AM246">
        <v>9</v>
      </c>
      <c r="AN246">
        <v>8.4</v>
      </c>
      <c r="AP246">
        <v>98136002</v>
      </c>
      <c r="AQ246">
        <v>981360</v>
      </c>
      <c r="AR246" t="s">
        <v>1002</v>
      </c>
      <c r="AS246" s="4">
        <v>195</v>
      </c>
      <c r="AT246" s="7">
        <v>9</v>
      </c>
      <c r="AU246" s="8">
        <v>8.4</v>
      </c>
      <c r="AV246" s="10"/>
    </row>
    <row r="247" spans="1:48" ht="15.75" thickBot="1">
      <c r="A247" s="11">
        <v>492019.31</v>
      </c>
      <c r="B247" s="3">
        <v>42185</v>
      </c>
      <c r="C247" s="4">
        <v>183</v>
      </c>
      <c r="D247" s="5" t="s">
        <v>542</v>
      </c>
      <c r="E247" s="6" t="s">
        <v>543</v>
      </c>
      <c r="F247" s="7" t="s">
        <v>462</v>
      </c>
      <c r="G247" s="7" t="s">
        <v>293</v>
      </c>
      <c r="H247" s="7"/>
      <c r="I247" s="7" t="s">
        <v>543</v>
      </c>
      <c r="J247" s="7"/>
      <c r="K247" s="7"/>
      <c r="L247" s="7">
        <v>2016</v>
      </c>
      <c r="M247" s="8"/>
      <c r="N247" s="8" t="s">
        <v>151</v>
      </c>
      <c r="O247" s="8" t="s">
        <v>796</v>
      </c>
      <c r="P247" s="8"/>
      <c r="Q247" s="8"/>
      <c r="R247" s="9"/>
      <c r="S247" s="8" t="s">
        <v>42</v>
      </c>
      <c r="T247" s="10"/>
      <c r="U247" s="10"/>
      <c r="V247" s="10"/>
      <c r="W247" s="10"/>
      <c r="X247" s="10"/>
      <c r="Y247" s="10"/>
      <c r="Z247">
        <v>246</v>
      </c>
      <c r="AA247" t="str">
        <f>CONCATENATE("'",I247,"',")</f>
        <v>'981360GA',</v>
      </c>
      <c r="AB247" t="str">
        <f>CONCATENATE("'",LEFT(E247,6),"',")</f>
        <v>'981360',</v>
      </c>
      <c r="AC247" t="str">
        <f>LEFT(E247,6)</f>
        <v>981360</v>
      </c>
      <c r="AD247" s="7" t="s">
        <v>462</v>
      </c>
      <c r="AE247" s="7" t="s">
        <v>293</v>
      </c>
      <c r="AF247" s="4">
        <v>183</v>
      </c>
      <c r="AG247" s="14" t="b">
        <f>EXACT(AC247,AQ247)</f>
        <v>1</v>
      </c>
      <c r="AH247" s="16">
        <f>AF247-AJ247</f>
        <v>0</v>
      </c>
      <c r="AI247" s="16" t="b">
        <f>EXACT(TRIM(AE247),TRIM(AL247))</f>
        <v>1</v>
      </c>
      <c r="AJ247">
        <v>183</v>
      </c>
      <c r="AK247">
        <v>981</v>
      </c>
      <c r="AL247" t="s">
        <v>1004</v>
      </c>
      <c r="AM247">
        <v>9</v>
      </c>
      <c r="AN247">
        <v>7.9</v>
      </c>
      <c r="AP247" t="s">
        <v>1140</v>
      </c>
      <c r="AQ247">
        <v>981360</v>
      </c>
      <c r="AR247" t="s">
        <v>1002</v>
      </c>
      <c r="AS247" s="4">
        <v>183</v>
      </c>
      <c r="AT247" s="7">
        <v>9</v>
      </c>
      <c r="AU247" s="8">
        <v>7.9</v>
      </c>
      <c r="AV247" s="10"/>
    </row>
    <row r="248" spans="1:48" ht="15.75" thickBot="1">
      <c r="A248" s="11">
        <v>658626.75</v>
      </c>
      <c r="B248" s="3">
        <v>42185</v>
      </c>
      <c r="C248" s="4">
        <v>230</v>
      </c>
      <c r="D248" s="5" t="s">
        <v>544</v>
      </c>
      <c r="E248" s="6" t="s">
        <v>545</v>
      </c>
      <c r="F248" s="7" t="s">
        <v>462</v>
      </c>
      <c r="G248" s="7" t="s">
        <v>671</v>
      </c>
      <c r="H248" s="7"/>
      <c r="I248" s="7" t="s">
        <v>545</v>
      </c>
      <c r="J248" s="7"/>
      <c r="K248" s="7"/>
      <c r="L248" s="7">
        <v>2016</v>
      </c>
      <c r="M248" s="8"/>
      <c r="N248" s="8" t="s">
        <v>151</v>
      </c>
      <c r="O248" s="8" t="s">
        <v>820</v>
      </c>
      <c r="P248" s="8"/>
      <c r="Q248" s="8"/>
      <c r="R248" s="9"/>
      <c r="S248" s="8" t="s">
        <v>42</v>
      </c>
      <c r="T248" s="10"/>
      <c r="U248" s="10"/>
      <c r="V248" s="10"/>
      <c r="W248" s="10"/>
      <c r="X248" s="10"/>
      <c r="Y248" s="10"/>
      <c r="Z248">
        <v>247</v>
      </c>
      <c r="AA248" t="str">
        <f>CONCATENATE("'",I248,"',")</f>
        <v>'981510G',</v>
      </c>
      <c r="AB248" t="str">
        <f>CONCATENATE("'",LEFT(E248,6),"',")</f>
        <v>'981510',</v>
      </c>
      <c r="AC248" t="str">
        <f>LEFT(E248,6)</f>
        <v>981510</v>
      </c>
      <c r="AD248" s="7" t="s">
        <v>462</v>
      </c>
      <c r="AE248" s="7" t="s">
        <v>671</v>
      </c>
      <c r="AF248" s="4">
        <v>230</v>
      </c>
      <c r="AG248" s="14" t="b">
        <f>EXACT(AC248,AQ248)</f>
        <v>1</v>
      </c>
      <c r="AH248" s="16">
        <f>AF248-AJ248</f>
        <v>0</v>
      </c>
      <c r="AI248" s="16" t="b">
        <f>EXACT(TRIM(AE248),TRIM(AL248))</f>
        <v>1</v>
      </c>
      <c r="AJ248">
        <v>230</v>
      </c>
      <c r="AK248">
        <v>981</v>
      </c>
      <c r="AL248" t="s">
        <v>1165</v>
      </c>
      <c r="AM248">
        <v>9</v>
      </c>
      <c r="AN248">
        <v>9.9</v>
      </c>
      <c r="AP248">
        <v>98151002</v>
      </c>
      <c r="AQ248">
        <v>981510</v>
      </c>
      <c r="AR248" t="s">
        <v>1164</v>
      </c>
      <c r="AS248" s="4">
        <v>230</v>
      </c>
      <c r="AT248" s="7">
        <v>9</v>
      </c>
      <c r="AU248" s="8">
        <v>9.9</v>
      </c>
      <c r="AV248" s="10"/>
    </row>
    <row r="249" spans="1:48" ht="15.75" thickBot="1">
      <c r="A249" s="11">
        <v>705320.44</v>
      </c>
      <c r="B249" s="3">
        <v>42185</v>
      </c>
      <c r="C249" s="4">
        <v>238</v>
      </c>
      <c r="D249" s="5" t="s">
        <v>546</v>
      </c>
      <c r="E249" s="6" t="s">
        <v>547</v>
      </c>
      <c r="F249" s="7" t="s">
        <v>462</v>
      </c>
      <c r="G249" s="7" t="s">
        <v>672</v>
      </c>
      <c r="H249" s="7"/>
      <c r="I249" s="7" t="s">
        <v>547</v>
      </c>
      <c r="J249" s="7"/>
      <c r="K249" s="7"/>
      <c r="L249" s="7">
        <v>2016</v>
      </c>
      <c r="M249" s="8"/>
      <c r="N249" s="8" t="s">
        <v>151</v>
      </c>
      <c r="O249" s="8" t="s">
        <v>821</v>
      </c>
      <c r="P249" s="8"/>
      <c r="Q249" s="8"/>
      <c r="R249" s="9"/>
      <c r="S249" s="8" t="s">
        <v>42</v>
      </c>
      <c r="T249" s="10"/>
      <c r="U249" s="10"/>
      <c r="V249" s="10"/>
      <c r="W249" s="10"/>
      <c r="X249" s="10"/>
      <c r="Y249" s="10"/>
      <c r="Z249">
        <v>248</v>
      </c>
      <c r="AA249" t="str">
        <f>CONCATENATE("'",I249,"',")</f>
        <v>'981810G',</v>
      </c>
      <c r="AB249" t="str">
        <f>CONCATENATE("'",LEFT(E249,6),"',")</f>
        <v>'981810',</v>
      </c>
      <c r="AC249" t="str">
        <f>LEFT(E249,6)</f>
        <v>981810</v>
      </c>
      <c r="AD249" s="7" t="s">
        <v>462</v>
      </c>
      <c r="AE249" s="7" t="s">
        <v>672</v>
      </c>
      <c r="AF249" s="4">
        <v>238</v>
      </c>
      <c r="AG249" s="14" t="b">
        <f>EXACT(AC249,AQ249)</f>
        <v>1</v>
      </c>
      <c r="AH249" s="16">
        <f>AF249-AJ249</f>
        <v>0</v>
      </c>
      <c r="AI249" s="16" t="b">
        <f>EXACT(TRIM(AE249),TRIM(AL249))</f>
        <v>1</v>
      </c>
      <c r="AJ249">
        <v>238</v>
      </c>
      <c r="AK249">
        <v>981</v>
      </c>
      <c r="AL249" t="s">
        <v>1169</v>
      </c>
      <c r="AM249">
        <v>9</v>
      </c>
      <c r="AN249">
        <v>10.3</v>
      </c>
      <c r="AP249">
        <v>98181002</v>
      </c>
      <c r="AQ249">
        <v>981810</v>
      </c>
      <c r="AR249" t="s">
        <v>1168</v>
      </c>
      <c r="AS249" s="4">
        <v>238</v>
      </c>
      <c r="AT249" s="7">
        <v>9</v>
      </c>
      <c r="AU249" s="8">
        <v>10.3</v>
      </c>
      <c r="AV249" s="10"/>
    </row>
    <row r="250" spans="1:48" ht="15.75" thickBot="1">
      <c r="A250" s="11">
        <v>905119.31</v>
      </c>
      <c r="B250" s="3">
        <v>42185</v>
      </c>
      <c r="C250" s="4">
        <v>223</v>
      </c>
      <c r="D250" s="5" t="s">
        <v>548</v>
      </c>
      <c r="E250" s="6" t="s">
        <v>397</v>
      </c>
      <c r="F250" s="7" t="s">
        <v>463</v>
      </c>
      <c r="G250" s="7" t="s">
        <v>398</v>
      </c>
      <c r="H250" s="7"/>
      <c r="I250" s="7" t="s">
        <v>397</v>
      </c>
      <c r="J250" s="7"/>
      <c r="K250" s="7"/>
      <c r="L250" s="7">
        <v>2016</v>
      </c>
      <c r="M250" s="8"/>
      <c r="N250" s="8" t="s">
        <v>151</v>
      </c>
      <c r="O250" s="8" t="s">
        <v>798</v>
      </c>
      <c r="P250" s="8"/>
      <c r="Q250" s="8"/>
      <c r="R250" s="9"/>
      <c r="S250" s="8" t="s">
        <v>42</v>
      </c>
      <c r="T250" s="10"/>
      <c r="U250" s="10"/>
      <c r="V250" s="10"/>
      <c r="W250" s="10"/>
      <c r="X250" s="10"/>
      <c r="Y250" s="10"/>
      <c r="Z250">
        <v>249</v>
      </c>
      <c r="AA250" t="str">
        <f>CONCATENATE("'",I250,"',")</f>
        <v>'991510E',</v>
      </c>
      <c r="AB250" t="str">
        <f>CONCATENATE("'",LEFT(E250,6),"',")</f>
        <v>'991510',</v>
      </c>
      <c r="AC250" t="str">
        <f>LEFT(E250,6)</f>
        <v>991510</v>
      </c>
      <c r="AD250" s="7" t="s">
        <v>463</v>
      </c>
      <c r="AE250" s="7" t="s">
        <v>398</v>
      </c>
      <c r="AF250" s="4">
        <v>223</v>
      </c>
      <c r="AG250" s="14" t="b">
        <f>EXACT(AC250,AQ250)</f>
        <v>1</v>
      </c>
      <c r="AH250" s="16">
        <f>AF250-AJ250</f>
        <v>0</v>
      </c>
      <c r="AI250" s="16" t="b">
        <f>EXACT(TRIM(AE250),TRIM(AL250))</f>
        <v>1</v>
      </c>
      <c r="AJ250">
        <v>223</v>
      </c>
      <c r="AK250">
        <v>991</v>
      </c>
      <c r="AL250" t="s">
        <v>1063</v>
      </c>
      <c r="AM250">
        <v>9</v>
      </c>
      <c r="AN250">
        <v>9.5</v>
      </c>
      <c r="AP250">
        <v>99151002</v>
      </c>
      <c r="AQ250">
        <v>991510</v>
      </c>
      <c r="AR250" t="s">
        <v>1062</v>
      </c>
      <c r="AS250" s="4">
        <v>223</v>
      </c>
      <c r="AT250" s="7">
        <v>9</v>
      </c>
      <c r="AU250" s="8">
        <v>9.5</v>
      </c>
      <c r="AV250" s="10"/>
    </row>
    <row r="251" spans="1:48" ht="15.75" thickBot="1">
      <c r="A251" s="11">
        <v>905119.31</v>
      </c>
      <c r="B251" s="3">
        <v>42185</v>
      </c>
      <c r="C251" s="4">
        <v>204</v>
      </c>
      <c r="D251" s="5" t="s">
        <v>549</v>
      </c>
      <c r="E251" s="6" t="s">
        <v>400</v>
      </c>
      <c r="F251" s="7" t="s">
        <v>463</v>
      </c>
      <c r="G251" s="7" t="s">
        <v>401</v>
      </c>
      <c r="H251" s="7"/>
      <c r="I251" s="7" t="s">
        <v>400</v>
      </c>
      <c r="J251" s="7"/>
      <c r="K251" s="7"/>
      <c r="L251" s="7">
        <v>2016</v>
      </c>
      <c r="M251" s="8"/>
      <c r="N251" s="8" t="s">
        <v>151</v>
      </c>
      <c r="O251" s="8" t="s">
        <v>798</v>
      </c>
      <c r="P251" s="8"/>
      <c r="Q251" s="8"/>
      <c r="R251" s="9"/>
      <c r="S251" s="8" t="s">
        <v>42</v>
      </c>
      <c r="T251" s="10"/>
      <c r="U251" s="10"/>
      <c r="V251" s="10"/>
      <c r="W251" s="10"/>
      <c r="X251" s="10"/>
      <c r="Y251" s="10"/>
      <c r="Z251">
        <v>250</v>
      </c>
      <c r="AA251" t="str">
        <f>CONCATENATE("'",I251,"',")</f>
        <v>'991510EA',</v>
      </c>
      <c r="AB251" t="str">
        <f>CONCATENATE("'",LEFT(E251,6),"',")</f>
        <v>'991510',</v>
      </c>
      <c r="AC251" t="str">
        <f>LEFT(E251,6)</f>
        <v>991510</v>
      </c>
      <c r="AD251" s="7" t="s">
        <v>463</v>
      </c>
      <c r="AE251" s="7" t="s">
        <v>401</v>
      </c>
      <c r="AF251" s="4">
        <v>204</v>
      </c>
      <c r="AG251" s="14" t="b">
        <f>EXACT(AC251,AQ251)</f>
        <v>1</v>
      </c>
      <c r="AH251" s="16">
        <f>AF251-AJ251</f>
        <v>0</v>
      </c>
      <c r="AI251" s="16" t="b">
        <f>EXACT(TRIM(AE251),TRIM(AL251))</f>
        <v>1</v>
      </c>
      <c r="AJ251">
        <v>204</v>
      </c>
      <c r="AK251">
        <v>991</v>
      </c>
      <c r="AL251" t="s">
        <v>1122</v>
      </c>
      <c r="AM251">
        <v>9</v>
      </c>
      <c r="AN251">
        <v>8.6999999999999993</v>
      </c>
      <c r="AP251" t="s">
        <v>1123</v>
      </c>
      <c r="AQ251">
        <v>991510</v>
      </c>
      <c r="AR251" t="s">
        <v>1062</v>
      </c>
      <c r="AS251" s="4">
        <v>204</v>
      </c>
      <c r="AT251" s="7">
        <v>9</v>
      </c>
      <c r="AU251" s="8">
        <v>8.6999999999999993</v>
      </c>
      <c r="AV251" s="10"/>
    </row>
    <row r="252" spans="1:48" ht="15.75" thickBot="1">
      <c r="A252" s="11">
        <v>1023751.69</v>
      </c>
      <c r="B252" s="3">
        <v>42185</v>
      </c>
      <c r="C252" s="4">
        <v>237</v>
      </c>
      <c r="D252" s="5" t="s">
        <v>550</v>
      </c>
      <c r="E252" s="6" t="s">
        <v>403</v>
      </c>
      <c r="F252" s="7" t="s">
        <v>463</v>
      </c>
      <c r="G252" s="7" t="s">
        <v>404</v>
      </c>
      <c r="H252" s="7"/>
      <c r="I252" s="7" t="s">
        <v>403</v>
      </c>
      <c r="J252" s="7"/>
      <c r="K252" s="7"/>
      <c r="L252" s="7">
        <v>2016</v>
      </c>
      <c r="M252" s="8"/>
      <c r="N252" s="8" t="s">
        <v>151</v>
      </c>
      <c r="O252" s="8" t="s">
        <v>799</v>
      </c>
      <c r="P252" s="8"/>
      <c r="Q252" s="8"/>
      <c r="R252" s="9"/>
      <c r="S252" s="8" t="s">
        <v>42</v>
      </c>
      <c r="T252" s="10"/>
      <c r="U252" s="10"/>
      <c r="V252" s="10"/>
      <c r="W252" s="10"/>
      <c r="X252" s="10"/>
      <c r="Y252" s="10"/>
      <c r="Z252">
        <v>251</v>
      </c>
      <c r="AA252" t="str">
        <f>CONCATENATE("'",I252,"',")</f>
        <v>'991520E',</v>
      </c>
      <c r="AB252" t="str">
        <f>CONCATENATE("'",LEFT(E252,6),"',")</f>
        <v>'991520',</v>
      </c>
      <c r="AC252" t="str">
        <f>LEFT(E252,6)</f>
        <v>991520</v>
      </c>
      <c r="AD252" s="7" t="s">
        <v>463</v>
      </c>
      <c r="AE252" s="7" t="s">
        <v>404</v>
      </c>
      <c r="AF252" s="4">
        <v>237</v>
      </c>
      <c r="AG252" s="14" t="b">
        <f>EXACT(AC252,AQ252)</f>
        <v>1</v>
      </c>
      <c r="AH252" s="16">
        <f>AF252-AJ252</f>
        <v>0</v>
      </c>
      <c r="AI252" s="16" t="b">
        <f>EXACT(TRIM(AE252),TRIM(AL252))</f>
        <v>1</v>
      </c>
      <c r="AJ252">
        <v>237</v>
      </c>
      <c r="AK252">
        <v>991</v>
      </c>
      <c r="AL252" t="s">
        <v>1066</v>
      </c>
      <c r="AM252">
        <v>9</v>
      </c>
      <c r="AN252">
        <v>10</v>
      </c>
      <c r="AP252">
        <v>99152002</v>
      </c>
      <c r="AQ252">
        <v>991520</v>
      </c>
      <c r="AR252" t="s">
        <v>1065</v>
      </c>
      <c r="AS252" s="4">
        <v>237</v>
      </c>
      <c r="AT252" s="7">
        <v>9</v>
      </c>
      <c r="AU252" s="8">
        <v>10</v>
      </c>
      <c r="AV252" s="10"/>
    </row>
    <row r="253" spans="1:48" ht="15.75" thickBot="1">
      <c r="A253" s="11">
        <v>1023751.69</v>
      </c>
      <c r="B253" s="3">
        <v>42185</v>
      </c>
      <c r="C253" s="4">
        <v>214</v>
      </c>
      <c r="D253" s="5" t="s">
        <v>551</v>
      </c>
      <c r="E253" s="6" t="s">
        <v>406</v>
      </c>
      <c r="F253" s="7" t="s">
        <v>463</v>
      </c>
      <c r="G253" s="7" t="s">
        <v>407</v>
      </c>
      <c r="H253" s="7"/>
      <c r="I253" s="7" t="s">
        <v>406</v>
      </c>
      <c r="J253" s="7"/>
      <c r="K253" s="7"/>
      <c r="L253" s="7">
        <v>2016</v>
      </c>
      <c r="M253" s="8"/>
      <c r="N253" s="8" t="s">
        <v>151</v>
      </c>
      <c r="O253" s="8" t="s">
        <v>799</v>
      </c>
      <c r="P253" s="8"/>
      <c r="Q253" s="8"/>
      <c r="R253" s="9"/>
      <c r="S253" s="8" t="s">
        <v>42</v>
      </c>
      <c r="T253" s="10"/>
      <c r="U253" s="10"/>
      <c r="V253" s="10"/>
      <c r="W253" s="10"/>
      <c r="X253" s="10"/>
      <c r="Y253" s="10"/>
      <c r="Z253">
        <v>252</v>
      </c>
      <c r="AA253" t="str">
        <f>CONCATENATE("'",I253,"',")</f>
        <v>'991520EA',</v>
      </c>
      <c r="AB253" t="str">
        <f>CONCATENATE("'",LEFT(E253,6),"',")</f>
        <v>'991520',</v>
      </c>
      <c r="AC253" t="str">
        <f>LEFT(E253,6)</f>
        <v>991520</v>
      </c>
      <c r="AD253" s="7" t="s">
        <v>463</v>
      </c>
      <c r="AE253" s="7" t="s">
        <v>407</v>
      </c>
      <c r="AF253" s="4">
        <v>214</v>
      </c>
      <c r="AG253" s="14" t="b">
        <f>EXACT(AC253,AQ253)</f>
        <v>1</v>
      </c>
      <c r="AH253" s="16">
        <f>AF253-AJ253</f>
        <v>0</v>
      </c>
      <c r="AI253" s="16" t="b">
        <f>EXACT(TRIM(AE253),TRIM(AL253))</f>
        <v>1</v>
      </c>
      <c r="AJ253">
        <v>214</v>
      </c>
      <c r="AK253">
        <v>991</v>
      </c>
      <c r="AL253" t="s">
        <v>1071</v>
      </c>
      <c r="AM253">
        <v>9</v>
      </c>
      <c r="AN253">
        <v>9.1999999999999993</v>
      </c>
      <c r="AP253" t="s">
        <v>1072</v>
      </c>
      <c r="AQ253">
        <v>991520</v>
      </c>
      <c r="AR253" t="s">
        <v>1065</v>
      </c>
      <c r="AS253" s="4">
        <v>214</v>
      </c>
      <c r="AT253" s="7">
        <v>9</v>
      </c>
      <c r="AU253" s="8">
        <v>9.1999999999999993</v>
      </c>
      <c r="AV253" s="10"/>
    </row>
    <row r="254" spans="1:48" ht="15.75" thickBot="1">
      <c r="A254" s="11">
        <v>1123459.8799999999</v>
      </c>
      <c r="B254" s="3">
        <v>42185</v>
      </c>
      <c r="C254" s="4">
        <v>237</v>
      </c>
      <c r="D254" s="5" t="s">
        <v>552</v>
      </c>
      <c r="E254" s="6" t="s">
        <v>490</v>
      </c>
      <c r="F254" s="7" t="s">
        <v>463</v>
      </c>
      <c r="G254" s="7" t="s">
        <v>491</v>
      </c>
      <c r="H254" s="7"/>
      <c r="I254" s="7" t="s">
        <v>490</v>
      </c>
      <c r="J254" s="7"/>
      <c r="K254" s="7"/>
      <c r="L254" s="7">
        <v>2016</v>
      </c>
      <c r="M254" s="8"/>
      <c r="N254" s="8" t="s">
        <v>151</v>
      </c>
      <c r="O254" s="8" t="s">
        <v>800</v>
      </c>
      <c r="P254" s="8"/>
      <c r="Q254" s="8"/>
      <c r="R254" s="9"/>
      <c r="S254" s="8" t="s">
        <v>42</v>
      </c>
      <c r="T254" s="10"/>
      <c r="U254" s="10"/>
      <c r="V254" s="10"/>
      <c r="W254" s="10"/>
      <c r="X254" s="10"/>
      <c r="Y254" s="10"/>
      <c r="Z254">
        <v>253</v>
      </c>
      <c r="AA254" t="str">
        <f>CONCATENATE("'",I254,"',")</f>
        <v>'991540G',</v>
      </c>
      <c r="AB254" t="str">
        <f>CONCATENATE("'",LEFT(E254,6),"',")</f>
        <v>'991540',</v>
      </c>
      <c r="AC254" t="str">
        <f>LEFT(E254,6)</f>
        <v>991540</v>
      </c>
      <c r="AD254" s="7" t="s">
        <v>463</v>
      </c>
      <c r="AE254" s="7" t="s">
        <v>491</v>
      </c>
      <c r="AF254" s="4">
        <v>237</v>
      </c>
      <c r="AG254" s="14" t="b">
        <f>EXACT(AC254,AQ254)</f>
        <v>1</v>
      </c>
      <c r="AH254" s="16">
        <f>AF254-AJ254</f>
        <v>0</v>
      </c>
      <c r="AI254" s="16" t="b">
        <f>EXACT(TRIM(AE254),TRIM(AL254))</f>
        <v>1</v>
      </c>
      <c r="AJ254">
        <v>237</v>
      </c>
      <c r="AK254">
        <v>991</v>
      </c>
      <c r="AL254" t="s">
        <v>1068</v>
      </c>
      <c r="AM254">
        <v>21</v>
      </c>
      <c r="AN254">
        <v>10</v>
      </c>
      <c r="AP254">
        <v>99154002</v>
      </c>
      <c r="AQ254">
        <v>991540</v>
      </c>
      <c r="AR254" t="s">
        <v>1067</v>
      </c>
      <c r="AS254" s="4">
        <v>237</v>
      </c>
      <c r="AT254" s="7">
        <v>21</v>
      </c>
      <c r="AU254" s="8">
        <v>10</v>
      </c>
      <c r="AV254" s="10"/>
    </row>
    <row r="255" spans="1:48" ht="15.75" thickBot="1">
      <c r="A255" s="11">
        <v>1123459.8799999999</v>
      </c>
      <c r="B255" s="3">
        <v>42185</v>
      </c>
      <c r="C255" s="4">
        <v>214</v>
      </c>
      <c r="D255" s="5" t="s">
        <v>553</v>
      </c>
      <c r="E255" s="6" t="s">
        <v>493</v>
      </c>
      <c r="F255" s="7" t="s">
        <v>463</v>
      </c>
      <c r="G255" s="7" t="s">
        <v>494</v>
      </c>
      <c r="H255" s="7"/>
      <c r="I255" s="7" t="s">
        <v>493</v>
      </c>
      <c r="J255" s="7"/>
      <c r="K255" s="7"/>
      <c r="L255" s="7">
        <v>2016</v>
      </c>
      <c r="M255" s="8"/>
      <c r="N255" s="8" t="s">
        <v>151</v>
      </c>
      <c r="O255" s="8" t="s">
        <v>800</v>
      </c>
      <c r="P255" s="8"/>
      <c r="Q255" s="8"/>
      <c r="R255" s="9"/>
      <c r="S255" s="8" t="s">
        <v>42</v>
      </c>
      <c r="T255" s="10"/>
      <c r="U255" s="10"/>
      <c r="V255" s="10"/>
      <c r="W255" s="10"/>
      <c r="X255" s="10"/>
      <c r="Y255" s="10"/>
      <c r="Z255">
        <v>254</v>
      </c>
      <c r="AA255" t="str">
        <f>CONCATENATE("'",I255,"',")</f>
        <v>'991540GA',</v>
      </c>
      <c r="AB255" t="str">
        <f>CONCATENATE("'",LEFT(E255,6),"',")</f>
        <v>'991540',</v>
      </c>
      <c r="AC255" t="str">
        <f>LEFT(E255,6)</f>
        <v>991540</v>
      </c>
      <c r="AD255" s="7" t="s">
        <v>463</v>
      </c>
      <c r="AE255" s="7" t="s">
        <v>494</v>
      </c>
      <c r="AF255" s="4">
        <v>214</v>
      </c>
      <c r="AG255" s="14" t="b">
        <f>EXACT(AC255,AQ255)</f>
        <v>1</v>
      </c>
      <c r="AH255" s="16">
        <f>AF255-AJ255</f>
        <v>0</v>
      </c>
      <c r="AI255" s="16" t="b">
        <f>EXACT(TRIM(AE255),TRIM(AL255))</f>
        <v>1</v>
      </c>
      <c r="AJ255">
        <v>214</v>
      </c>
      <c r="AK255">
        <v>991</v>
      </c>
      <c r="AL255" t="s">
        <v>1076</v>
      </c>
      <c r="AM255">
        <v>21</v>
      </c>
      <c r="AN255">
        <v>9.1999999999999993</v>
      </c>
      <c r="AP255" t="s">
        <v>1077</v>
      </c>
      <c r="AQ255">
        <v>991540</v>
      </c>
      <c r="AR255" t="s">
        <v>1067</v>
      </c>
      <c r="AS255" s="4">
        <v>214</v>
      </c>
      <c r="AT255" s="7">
        <v>21</v>
      </c>
      <c r="AU255" s="8">
        <v>9.1999999999999993</v>
      </c>
      <c r="AV255" s="10"/>
    </row>
    <row r="256" spans="1:48" ht="15.75" thickBot="1">
      <c r="A256" s="11">
        <v>1123086.94</v>
      </c>
      <c r="B256" s="3">
        <v>42185</v>
      </c>
      <c r="C256" s="4">
        <v>289</v>
      </c>
      <c r="D256" s="5" t="s">
        <v>554</v>
      </c>
      <c r="E256" s="6" t="s">
        <v>465</v>
      </c>
      <c r="F256" s="7" t="s">
        <v>463</v>
      </c>
      <c r="G256" s="7" t="s">
        <v>466</v>
      </c>
      <c r="H256" s="7"/>
      <c r="I256" s="7" t="s">
        <v>465</v>
      </c>
      <c r="J256" s="7"/>
      <c r="K256" s="7"/>
      <c r="L256" s="7">
        <v>2016</v>
      </c>
      <c r="M256" s="8"/>
      <c r="N256" s="8" t="s">
        <v>151</v>
      </c>
      <c r="O256" s="8" t="s">
        <v>817</v>
      </c>
      <c r="P256" s="8"/>
      <c r="Q256" s="8"/>
      <c r="R256" s="9"/>
      <c r="S256" s="8" t="s">
        <v>42</v>
      </c>
      <c r="T256" s="10"/>
      <c r="U256" s="10"/>
      <c r="V256" s="10"/>
      <c r="W256" s="10"/>
      <c r="X256" s="10"/>
      <c r="Y256" s="10"/>
      <c r="Z256">
        <v>255</v>
      </c>
      <c r="AA256" t="str">
        <f>CONCATENATE("'",I256,"',")</f>
        <v>'991810D',</v>
      </c>
      <c r="AB256" t="str">
        <f>CONCATENATE("'",LEFT(E256,6),"',")</f>
        <v>'991810',</v>
      </c>
      <c r="AC256" t="str">
        <f>LEFT(E256,6)</f>
        <v>991810</v>
      </c>
      <c r="AD256" s="7" t="s">
        <v>463</v>
      </c>
      <c r="AE256" s="7" t="s">
        <v>466</v>
      </c>
      <c r="AF256" s="4">
        <v>289</v>
      </c>
      <c r="AG256" s="14" t="b">
        <f>EXACT(AC256,AQ256)</f>
        <v>1</v>
      </c>
      <c r="AH256" s="16">
        <f>AF256-AJ256</f>
        <v>0</v>
      </c>
      <c r="AI256" s="16" t="b">
        <f>EXACT(TRIM(AE256),TRIM(AL256))</f>
        <v>1</v>
      </c>
      <c r="AJ256">
        <v>289</v>
      </c>
      <c r="AK256">
        <v>991</v>
      </c>
      <c r="AL256" t="s">
        <v>1095</v>
      </c>
      <c r="AM256">
        <v>6</v>
      </c>
      <c r="AN256">
        <v>12.4</v>
      </c>
      <c r="AP256" t="s">
        <v>1096</v>
      </c>
      <c r="AQ256">
        <v>991810</v>
      </c>
      <c r="AR256" t="s">
        <v>1092</v>
      </c>
      <c r="AS256" s="4">
        <v>289</v>
      </c>
      <c r="AT256" s="7">
        <v>6</v>
      </c>
      <c r="AU256" s="8">
        <v>12.4</v>
      </c>
      <c r="AV256" s="10"/>
    </row>
    <row r="257" spans="1:48" ht="15.75" thickBot="1">
      <c r="A257" s="11">
        <v>1484052.19</v>
      </c>
      <c r="B257" s="3">
        <v>42185</v>
      </c>
      <c r="C257" s="4">
        <v>296</v>
      </c>
      <c r="D257" s="5" t="s">
        <v>555</v>
      </c>
      <c r="E257" s="6" t="s">
        <v>556</v>
      </c>
      <c r="F257" s="7" t="s">
        <v>673</v>
      </c>
      <c r="G257" s="7" t="s">
        <v>674</v>
      </c>
      <c r="H257" s="7"/>
      <c r="I257" s="7" t="s">
        <v>556</v>
      </c>
      <c r="J257" s="7"/>
      <c r="K257" s="7"/>
      <c r="L257" s="7">
        <v>2016</v>
      </c>
      <c r="M257" s="8"/>
      <c r="N257" s="8" t="s">
        <v>151</v>
      </c>
      <c r="O257" s="8" t="s">
        <v>822</v>
      </c>
      <c r="P257" s="8"/>
      <c r="Q257" s="8"/>
      <c r="R257" s="9"/>
      <c r="S257" s="8" t="s">
        <v>42</v>
      </c>
      <c r="T257" s="10"/>
      <c r="U257" s="10"/>
      <c r="V257" s="10"/>
      <c r="W257" s="10"/>
      <c r="X257" s="10"/>
      <c r="Y257" s="10"/>
      <c r="Z257">
        <v>256</v>
      </c>
      <c r="AA257" t="str">
        <f>CONCATENATE("'",I257,"',")</f>
        <v>'991850G',</v>
      </c>
      <c r="AB257" t="str">
        <f>CONCATENATE("'",LEFT(E257,6),"',")</f>
        <v>'991850',</v>
      </c>
      <c r="AC257" t="str">
        <f>LEFT(E257,6)</f>
        <v>991850</v>
      </c>
      <c r="AD257" s="7" t="s">
        <v>673</v>
      </c>
      <c r="AE257" s="7" t="s">
        <v>674</v>
      </c>
      <c r="AF257" s="4">
        <v>296</v>
      </c>
      <c r="AG257" s="14" t="b">
        <f>EXACT(AC257,AQ257)</f>
        <v>1</v>
      </c>
      <c r="AH257" s="16">
        <f>AF257-AJ257</f>
        <v>0</v>
      </c>
      <c r="AI257" s="16" t="b">
        <f>EXACT(TRIM(AE257),TRIM(AL257))</f>
        <v>1</v>
      </c>
      <c r="AJ257">
        <v>296</v>
      </c>
      <c r="AK257" t="s">
        <v>1148</v>
      </c>
      <c r="AL257" t="s">
        <v>1149</v>
      </c>
      <c r="AM257">
        <v>6</v>
      </c>
      <c r="AN257">
        <v>12.7</v>
      </c>
      <c r="AP257" t="s">
        <v>848</v>
      </c>
      <c r="AQ257">
        <v>991850</v>
      </c>
      <c r="AR257" t="s">
        <v>1147</v>
      </c>
      <c r="AS257" s="4">
        <v>296</v>
      </c>
      <c r="AT257" s="7">
        <v>6</v>
      </c>
      <c r="AU257" s="8">
        <v>12.7</v>
      </c>
      <c r="AV257" s="10"/>
    </row>
    <row r="258" spans="1:48" ht="15.75" thickBot="1">
      <c r="A258" s="11">
        <v>516078.56</v>
      </c>
      <c r="B258" s="3">
        <v>42338</v>
      </c>
      <c r="C258" s="4">
        <v>212</v>
      </c>
      <c r="D258" s="5" t="s">
        <v>495</v>
      </c>
      <c r="E258" s="6" t="s">
        <v>496</v>
      </c>
      <c r="F258" s="7" t="s">
        <v>379</v>
      </c>
      <c r="G258" s="7" t="s">
        <v>432</v>
      </c>
      <c r="H258" s="7"/>
      <c r="I258" s="7" t="s">
        <v>496</v>
      </c>
      <c r="J258" s="7"/>
      <c r="K258" s="7"/>
      <c r="L258" s="7">
        <v>2016</v>
      </c>
      <c r="M258" s="8"/>
      <c r="N258" s="8" t="s">
        <v>39</v>
      </c>
      <c r="O258" s="8" t="s">
        <v>812</v>
      </c>
      <c r="P258" s="8"/>
      <c r="Q258" s="8"/>
      <c r="R258" s="9"/>
      <c r="S258" s="8" t="s">
        <v>42</v>
      </c>
      <c r="T258" s="10"/>
      <c r="U258" s="10"/>
      <c r="V258" s="10"/>
      <c r="W258" s="10"/>
      <c r="X258" s="10"/>
      <c r="Y258" s="10"/>
      <c r="Z258">
        <v>257</v>
      </c>
      <c r="AA258" t="str">
        <f>CONCATENATE("'",I258,"',")</f>
        <v>'95BAB1GAT',</v>
      </c>
      <c r="AB258" t="str">
        <f>CONCATENATE("'",LEFT(E258,6),"',")</f>
        <v>'95BAB1',</v>
      </c>
      <c r="AC258" t="str">
        <f>LEFT(E258,6)</f>
        <v>95BAB1</v>
      </c>
      <c r="AD258" s="7" t="s">
        <v>379</v>
      </c>
      <c r="AE258" s="7" t="s">
        <v>432</v>
      </c>
      <c r="AF258" s="4">
        <v>212</v>
      </c>
      <c r="AG258" s="14" t="b">
        <f>EXACT(AC258,AQ258)</f>
        <v>1</v>
      </c>
      <c r="AH258" s="16">
        <f>AF258-AJ258</f>
        <v>0</v>
      </c>
      <c r="AI258" s="16" t="b">
        <f>EXACT(TRIM(AE258),TRIM(AL258))</f>
        <v>1</v>
      </c>
      <c r="AJ258">
        <v>212</v>
      </c>
      <c r="AK258" t="s">
        <v>913</v>
      </c>
      <c r="AL258" t="s">
        <v>917</v>
      </c>
      <c r="AM258">
        <v>9</v>
      </c>
      <c r="AN258">
        <v>9</v>
      </c>
      <c r="AP258" t="s">
        <v>918</v>
      </c>
      <c r="AQ258" t="s">
        <v>919</v>
      </c>
      <c r="AR258" t="s">
        <v>916</v>
      </c>
      <c r="AS258" s="4">
        <v>212</v>
      </c>
      <c r="AT258" s="7">
        <v>9</v>
      </c>
      <c r="AU258" s="8">
        <v>9</v>
      </c>
      <c r="AV258" s="10"/>
    </row>
    <row r="259" spans="1:48" ht="15.75" thickBot="1">
      <c r="A259" s="11">
        <v>505980.56</v>
      </c>
      <c r="B259" s="3">
        <v>42338</v>
      </c>
      <c r="C259" s="4">
        <v>162</v>
      </c>
      <c r="D259" s="5" t="s">
        <v>497</v>
      </c>
      <c r="E259" s="6" t="s">
        <v>498</v>
      </c>
      <c r="F259" s="7" t="s">
        <v>379</v>
      </c>
      <c r="G259" s="7" t="s">
        <v>434</v>
      </c>
      <c r="H259" s="7"/>
      <c r="I259" s="7" t="s">
        <v>498</v>
      </c>
      <c r="J259" s="7"/>
      <c r="K259" s="7"/>
      <c r="L259" s="7">
        <v>2016</v>
      </c>
      <c r="M259" s="8"/>
      <c r="N259" s="8" t="s">
        <v>39</v>
      </c>
      <c r="O259" s="8" t="s">
        <v>813</v>
      </c>
      <c r="P259" s="8"/>
      <c r="Q259" s="8"/>
      <c r="R259" s="9"/>
      <c r="S259" s="8" t="s">
        <v>42</v>
      </c>
      <c r="T259" s="10"/>
      <c r="U259" s="10"/>
      <c r="V259" s="10"/>
      <c r="W259" s="10"/>
      <c r="X259" s="10"/>
      <c r="Y259" s="10"/>
      <c r="Z259">
        <v>258</v>
      </c>
      <c r="AA259" t="str">
        <f>CONCATENATE("'",I259,"',")</f>
        <v>'95BAD1GAT',</v>
      </c>
      <c r="AB259" t="str">
        <f>CONCATENATE("'",LEFT(E259,6),"',")</f>
        <v>'95BAD1',</v>
      </c>
      <c r="AC259" t="str">
        <f>LEFT(E259,6)</f>
        <v>95BAD1</v>
      </c>
      <c r="AD259" s="7" t="s">
        <v>379</v>
      </c>
      <c r="AE259" s="7" t="s">
        <v>434</v>
      </c>
      <c r="AF259" s="4">
        <v>162</v>
      </c>
      <c r="AG259" s="14" t="b">
        <f>EXACT(AC259,AQ259)</f>
        <v>1</v>
      </c>
      <c r="AH259" s="16">
        <f>AF259-AJ259</f>
        <v>0</v>
      </c>
      <c r="AI259" s="16" t="b">
        <f>EXACT(TRIM(AE259),TRIM(AL259))</f>
        <v>1</v>
      </c>
      <c r="AJ259">
        <v>162</v>
      </c>
      <c r="AK259" t="s">
        <v>913</v>
      </c>
      <c r="AL259" t="s">
        <v>923</v>
      </c>
      <c r="AM259">
        <v>8</v>
      </c>
      <c r="AN259">
        <v>6.2</v>
      </c>
      <c r="AP259" t="s">
        <v>846</v>
      </c>
      <c r="AQ259" t="s">
        <v>925</v>
      </c>
      <c r="AR259" t="s">
        <v>922</v>
      </c>
      <c r="AS259" s="4">
        <v>162</v>
      </c>
      <c r="AT259" s="7">
        <v>8</v>
      </c>
      <c r="AU259" s="8">
        <v>6.2</v>
      </c>
      <c r="AV259" s="10"/>
    </row>
    <row r="260" spans="1:48" ht="15.75" thickBot="1">
      <c r="A260" s="11">
        <v>698703.19</v>
      </c>
      <c r="B260" s="3">
        <v>42338</v>
      </c>
      <c r="C260" s="4">
        <v>211</v>
      </c>
      <c r="D260" s="5" t="s">
        <v>499</v>
      </c>
      <c r="E260" s="6" t="s">
        <v>500</v>
      </c>
      <c r="F260" s="7" t="s">
        <v>379</v>
      </c>
      <c r="G260" s="7" t="s">
        <v>417</v>
      </c>
      <c r="H260" s="7"/>
      <c r="I260" s="7" t="s">
        <v>500</v>
      </c>
      <c r="J260" s="7"/>
      <c r="K260" s="7"/>
      <c r="L260" s="7">
        <v>2016</v>
      </c>
      <c r="M260" s="8"/>
      <c r="N260" s="8" t="s">
        <v>39</v>
      </c>
      <c r="O260" s="8" t="s">
        <v>808</v>
      </c>
      <c r="P260" s="8"/>
      <c r="Q260" s="8"/>
      <c r="R260" s="9"/>
      <c r="S260" s="8" t="s">
        <v>42</v>
      </c>
      <c r="T260" s="10"/>
      <c r="U260" s="10"/>
      <c r="V260" s="10"/>
      <c r="W260" s="10"/>
      <c r="X260" s="10"/>
      <c r="Y260" s="10"/>
      <c r="Z260">
        <v>259</v>
      </c>
      <c r="AA260" t="str">
        <f>CONCATENATE("'",I260,"',")</f>
        <v>'95BAF1GAT',</v>
      </c>
      <c r="AB260" t="str">
        <f>CONCATENATE("'",LEFT(E260,6),"',")</f>
        <v>'95BAF1',</v>
      </c>
      <c r="AC260" t="str">
        <f>LEFT(E260,6)</f>
        <v>95BAF1</v>
      </c>
      <c r="AD260" s="7" t="s">
        <v>379</v>
      </c>
      <c r="AE260" s="7" t="s">
        <v>417</v>
      </c>
      <c r="AF260" s="4">
        <v>211</v>
      </c>
      <c r="AG260" s="14" t="b">
        <f>EXACT(AC260,AQ260)</f>
        <v>1</v>
      </c>
      <c r="AH260" s="16">
        <f>AF260-AJ260</f>
        <v>0</v>
      </c>
      <c r="AI260" s="16" t="b">
        <f>EXACT(TRIM(AE260),TRIM(AL260))</f>
        <v>1</v>
      </c>
      <c r="AJ260">
        <v>211</v>
      </c>
      <c r="AK260" t="s">
        <v>913</v>
      </c>
      <c r="AL260" t="s">
        <v>928</v>
      </c>
      <c r="AM260">
        <v>9</v>
      </c>
      <c r="AN260">
        <v>9</v>
      </c>
      <c r="AP260" t="s">
        <v>845</v>
      </c>
      <c r="AQ260" t="s">
        <v>930</v>
      </c>
      <c r="AR260" t="s">
        <v>927</v>
      </c>
      <c r="AS260" s="4">
        <v>211</v>
      </c>
      <c r="AT260" s="7">
        <v>9</v>
      </c>
      <c r="AU260" s="8">
        <v>9</v>
      </c>
      <c r="AV260" s="10"/>
    </row>
    <row r="261" spans="1:48" ht="15.75" thickBot="1">
      <c r="A261" s="11">
        <v>614524.5</v>
      </c>
      <c r="B261" s="3">
        <v>42370</v>
      </c>
      <c r="C261" s="4">
        <v>215</v>
      </c>
      <c r="D261" s="5" t="s">
        <v>557</v>
      </c>
      <c r="E261" s="6" t="s">
        <v>558</v>
      </c>
      <c r="F261" s="7" t="s">
        <v>379</v>
      </c>
      <c r="G261" s="7" t="s">
        <v>675</v>
      </c>
      <c r="H261" s="7"/>
      <c r="I261" s="7" t="s">
        <v>558</v>
      </c>
      <c r="J261" s="7"/>
      <c r="K261" s="7"/>
      <c r="L261" s="7">
        <v>2017</v>
      </c>
      <c r="M261" s="8"/>
      <c r="N261" s="8" t="s">
        <v>39</v>
      </c>
      <c r="O261" s="8" t="s">
        <v>823</v>
      </c>
      <c r="P261" s="8"/>
      <c r="Q261" s="8"/>
      <c r="R261" s="9"/>
      <c r="S261" s="8" t="s">
        <v>42</v>
      </c>
      <c r="T261" s="10"/>
      <c r="U261" s="10"/>
      <c r="V261" s="10"/>
      <c r="W261" s="10"/>
      <c r="X261" s="10"/>
      <c r="Y261" s="10"/>
      <c r="Z261">
        <v>260</v>
      </c>
      <c r="AA261" t="str">
        <f>CONCATENATE("'",I261,"',")</f>
        <v>'95BAS1H   ',</v>
      </c>
      <c r="AB261" t="str">
        <f>CONCATENATE("'",LEFT(E261,6),"',")</f>
        <v>'95BAS1',</v>
      </c>
      <c r="AC261" t="str">
        <f>LEFT(E261,6)</f>
        <v>95BAS1</v>
      </c>
      <c r="AD261" s="7" t="s">
        <v>379</v>
      </c>
      <c r="AE261" s="7" t="s">
        <v>675</v>
      </c>
      <c r="AF261" s="4">
        <v>215</v>
      </c>
      <c r="AG261" s="14" t="b">
        <f>EXACT(AC261,AQ261)</f>
        <v>1</v>
      </c>
      <c r="AH261" s="16">
        <f>AF261-AJ261</f>
        <v>0</v>
      </c>
      <c r="AI261" s="16" t="b">
        <f>EXACT(TRIM(AE261),TRIM(AL261))</f>
        <v>1</v>
      </c>
      <c r="AJ261">
        <v>215</v>
      </c>
      <c r="AK261" t="s">
        <v>913</v>
      </c>
      <c r="AL261" t="s">
        <v>934</v>
      </c>
      <c r="AM261">
        <v>8</v>
      </c>
      <c r="AN261">
        <v>9.1999999999999993</v>
      </c>
      <c r="AP261" t="s">
        <v>843</v>
      </c>
      <c r="AQ261" t="s">
        <v>935</v>
      </c>
      <c r="AR261" t="s">
        <v>933</v>
      </c>
      <c r="AS261" s="4">
        <v>215</v>
      </c>
      <c r="AT261" s="7">
        <v>8</v>
      </c>
      <c r="AU261" s="8">
        <v>9.1999999999999993</v>
      </c>
      <c r="AV261" s="10"/>
    </row>
    <row r="262" spans="1:48" ht="15.75" thickBot="1">
      <c r="A262" s="11">
        <v>2047474.69</v>
      </c>
      <c r="B262" s="3">
        <v>42400</v>
      </c>
      <c r="C262" s="4">
        <v>245</v>
      </c>
      <c r="D262" s="5" t="s">
        <v>559</v>
      </c>
      <c r="E262" s="6" t="s">
        <v>560</v>
      </c>
      <c r="F262" s="7" t="s">
        <v>460</v>
      </c>
      <c r="G262" s="7" t="s">
        <v>676</v>
      </c>
      <c r="H262" s="7"/>
      <c r="I262" s="7" t="s">
        <v>560</v>
      </c>
      <c r="J262" s="7"/>
      <c r="K262" s="7"/>
      <c r="L262" s="7">
        <v>2017</v>
      </c>
      <c r="M262" s="8"/>
      <c r="N262" s="8" t="s">
        <v>39</v>
      </c>
      <c r="O262" s="8" t="s">
        <v>819</v>
      </c>
      <c r="P262" s="8"/>
      <c r="Q262" s="8"/>
      <c r="R262" s="9"/>
      <c r="S262" s="8" t="s">
        <v>42</v>
      </c>
      <c r="T262" s="10"/>
      <c r="U262" s="10"/>
      <c r="V262" s="10"/>
      <c r="W262" s="10"/>
      <c r="X262" s="10"/>
      <c r="Y262" s="10"/>
      <c r="Z262">
        <v>261</v>
      </c>
      <c r="AA262" t="str">
        <f>CONCATENATE("'",I262,"',")</f>
        <v>'970590E   ',</v>
      </c>
      <c r="AB262" t="str">
        <f>CONCATENATE("'",LEFT(E262,6),"',")</f>
        <v>'970590',</v>
      </c>
      <c r="AC262" t="str">
        <f>LEFT(E262,6)</f>
        <v>970590</v>
      </c>
      <c r="AD262" s="7" t="s">
        <v>460</v>
      </c>
      <c r="AE262" s="7" t="s">
        <v>676</v>
      </c>
      <c r="AF262" s="4">
        <v>245</v>
      </c>
      <c r="AG262" s="14" t="b">
        <f>EXACT(AC262,AQ262)</f>
        <v>1</v>
      </c>
      <c r="AH262" s="16">
        <f>AF262-AJ262</f>
        <v>0</v>
      </c>
      <c r="AI262" s="16" t="b">
        <f>EXACT(TRIM(AE262),TRIM(AL262))</f>
        <v>1</v>
      </c>
      <c r="AJ262">
        <v>245</v>
      </c>
      <c r="AK262">
        <v>970</v>
      </c>
      <c r="AL262" t="s">
        <v>1107</v>
      </c>
      <c r="AM262">
        <v>8</v>
      </c>
      <c r="AN262">
        <v>10.5</v>
      </c>
      <c r="AP262" t="s">
        <v>858</v>
      </c>
      <c r="AQ262">
        <v>970590</v>
      </c>
      <c r="AR262" t="s">
        <v>1106</v>
      </c>
      <c r="AS262" s="4">
        <v>245</v>
      </c>
      <c r="AT262" s="7">
        <v>8</v>
      </c>
      <c r="AU262" s="8">
        <v>10.5</v>
      </c>
      <c r="AV262" s="10"/>
    </row>
    <row r="263" spans="1:48" ht="15.75" thickBot="1">
      <c r="A263" s="11">
        <v>1433151</v>
      </c>
      <c r="B263" s="3">
        <v>42429</v>
      </c>
      <c r="C263" s="4">
        <v>212</v>
      </c>
      <c r="D263" s="5" t="s">
        <v>561</v>
      </c>
      <c r="E263" s="6" t="s">
        <v>562</v>
      </c>
      <c r="F263" s="7" t="s">
        <v>410</v>
      </c>
      <c r="G263" s="7" t="s">
        <v>677</v>
      </c>
      <c r="H263" s="7"/>
      <c r="I263" s="7" t="s">
        <v>562</v>
      </c>
      <c r="J263" s="7"/>
      <c r="K263" s="7"/>
      <c r="L263" s="7">
        <v>2017</v>
      </c>
      <c r="M263" s="8"/>
      <c r="N263" s="8" t="s">
        <v>151</v>
      </c>
      <c r="O263" s="8" t="s">
        <v>824</v>
      </c>
      <c r="P263" s="8"/>
      <c r="Q263" s="8"/>
      <c r="R263" s="9"/>
      <c r="S263" s="8" t="s">
        <v>42</v>
      </c>
      <c r="T263" s="10"/>
      <c r="U263" s="10"/>
      <c r="V263" s="10"/>
      <c r="W263" s="10"/>
      <c r="X263" s="10"/>
      <c r="Y263" s="10"/>
      <c r="Z263">
        <v>262</v>
      </c>
      <c r="AA263" t="str">
        <f>CONCATENATE("'",I263,"',")</f>
        <v>'991430H   ',</v>
      </c>
      <c r="AB263" t="str">
        <f>CONCATENATE("'",LEFT(E263,6),"',")</f>
        <v>'991430',</v>
      </c>
      <c r="AC263" t="str">
        <f>LEFT(E263,6)</f>
        <v>991430</v>
      </c>
      <c r="AD263" s="7" t="s">
        <v>410</v>
      </c>
      <c r="AE263" s="7" t="s">
        <v>677</v>
      </c>
      <c r="AF263" s="4">
        <v>212</v>
      </c>
      <c r="AG263" s="14" t="b">
        <f>EXACT(AC263,AQ263)</f>
        <v>1</v>
      </c>
      <c r="AH263" s="16">
        <f>AF263-AJ263</f>
        <v>0</v>
      </c>
      <c r="AI263" s="16" t="b">
        <f>EXACT(TRIM(AE263),TRIM(AL263))</f>
        <v>1</v>
      </c>
      <c r="AJ263">
        <v>212</v>
      </c>
      <c r="AK263" t="s">
        <v>1055</v>
      </c>
      <c r="AL263" t="s">
        <v>1056</v>
      </c>
      <c r="AM263">
        <v>25</v>
      </c>
      <c r="AN263">
        <v>9.1</v>
      </c>
      <c r="AP263" t="s">
        <v>150</v>
      </c>
      <c r="AQ263">
        <v>991430</v>
      </c>
      <c r="AR263" t="s">
        <v>1054</v>
      </c>
      <c r="AS263" s="4">
        <v>212</v>
      </c>
      <c r="AT263" s="7">
        <v>25</v>
      </c>
      <c r="AU263" s="8">
        <v>9.1</v>
      </c>
      <c r="AV263" s="10"/>
    </row>
    <row r="264" spans="1:48" ht="15.75" thickBot="1">
      <c r="A264" s="11">
        <v>946850.06</v>
      </c>
      <c r="B264" s="3">
        <v>42460</v>
      </c>
      <c r="C264" s="4">
        <v>174</v>
      </c>
      <c r="D264" s="5" t="s">
        <v>563</v>
      </c>
      <c r="E264" s="6" t="s">
        <v>564</v>
      </c>
      <c r="F264" s="7" t="s">
        <v>463</v>
      </c>
      <c r="G264" s="7" t="s">
        <v>678</v>
      </c>
      <c r="H264" s="7"/>
      <c r="I264" s="7" t="s">
        <v>564</v>
      </c>
      <c r="J264" s="7"/>
      <c r="K264" s="7"/>
      <c r="L264" s="7">
        <v>2017</v>
      </c>
      <c r="M264" s="8"/>
      <c r="N264" s="8" t="s">
        <v>111</v>
      </c>
      <c r="O264" s="8" t="s">
        <v>790</v>
      </c>
      <c r="P264" s="8"/>
      <c r="Q264" s="8"/>
      <c r="R264" s="9"/>
      <c r="S264" s="8" t="s">
        <v>42</v>
      </c>
      <c r="T264" s="10"/>
      <c r="U264" s="10"/>
      <c r="V264" s="10"/>
      <c r="W264" s="10"/>
      <c r="X264" s="10"/>
      <c r="Y264" s="10"/>
      <c r="Z264">
        <v>263</v>
      </c>
      <c r="AA264" t="str">
        <f>CONCATENATE("'",I264,"',")</f>
        <v>'991120HA',</v>
      </c>
      <c r="AB264" t="str">
        <f>CONCATENATE("'",LEFT(E264,6),"',")</f>
        <v>'991120',</v>
      </c>
      <c r="AC264" t="str">
        <f>LEFT(E264,6)</f>
        <v>991120</v>
      </c>
      <c r="AD264" s="7" t="s">
        <v>463</v>
      </c>
      <c r="AE264" s="7" t="s">
        <v>678</v>
      </c>
      <c r="AF264" s="4">
        <v>174</v>
      </c>
      <c r="AG264" s="14" t="b">
        <f>EXACT(AC264,AQ264)</f>
        <v>1</v>
      </c>
      <c r="AH264" s="16">
        <f>AF264-AJ264</f>
        <v>0</v>
      </c>
      <c r="AI264" s="16" t="b">
        <f>EXACT(TRIM(AE264),TRIM(AL264))</f>
        <v>1</v>
      </c>
      <c r="AJ264">
        <v>174</v>
      </c>
      <c r="AK264">
        <v>991</v>
      </c>
      <c r="AL264" t="s">
        <v>1031</v>
      </c>
      <c r="AM264">
        <v>29</v>
      </c>
      <c r="AN264">
        <v>7.7</v>
      </c>
      <c r="AP264" t="s">
        <v>135</v>
      </c>
      <c r="AQ264">
        <v>991120</v>
      </c>
      <c r="AR264" t="s">
        <v>1025</v>
      </c>
      <c r="AS264" s="4">
        <v>174</v>
      </c>
      <c r="AT264" s="7">
        <v>29</v>
      </c>
      <c r="AU264" s="8">
        <v>7.7</v>
      </c>
      <c r="AV264" s="10"/>
    </row>
    <row r="265" spans="1:48" ht="15.75" thickBot="1">
      <c r="A265" s="11">
        <v>1662851.81</v>
      </c>
      <c r="B265" s="3">
        <v>42460</v>
      </c>
      <c r="C265" s="4">
        <v>212</v>
      </c>
      <c r="D265" s="5" t="s">
        <v>565</v>
      </c>
      <c r="E265" s="6" t="s">
        <v>566</v>
      </c>
      <c r="F265" s="7" t="s">
        <v>410</v>
      </c>
      <c r="G265" s="7" t="s">
        <v>679</v>
      </c>
      <c r="H265" s="7"/>
      <c r="I265" s="7" t="s">
        <v>566</v>
      </c>
      <c r="J265" s="7"/>
      <c r="K265" s="7"/>
      <c r="L265" s="7">
        <v>2017</v>
      </c>
      <c r="M265" s="8"/>
      <c r="N265" s="8" t="s">
        <v>151</v>
      </c>
      <c r="O265" s="8" t="s">
        <v>825</v>
      </c>
      <c r="P265" s="8"/>
      <c r="Q265" s="8"/>
      <c r="R265" s="9"/>
      <c r="S265" s="8" t="s">
        <v>42</v>
      </c>
      <c r="T265" s="10"/>
      <c r="U265" s="10"/>
      <c r="V265" s="10"/>
      <c r="W265" s="10"/>
      <c r="X265" s="10"/>
      <c r="Y265" s="10"/>
      <c r="Z265">
        <v>264</v>
      </c>
      <c r="AA265" t="str">
        <f>CONCATENATE("'",I265,"',")</f>
        <v>'991450H',</v>
      </c>
      <c r="AB265" t="str">
        <f>CONCATENATE("'",LEFT(E265,6),"',")</f>
        <v>'991450',</v>
      </c>
      <c r="AC265" t="str">
        <f>LEFT(E265,6)</f>
        <v>991450</v>
      </c>
      <c r="AD265" s="7" t="s">
        <v>410</v>
      </c>
      <c r="AE265" s="7" t="s">
        <v>679</v>
      </c>
      <c r="AF265" s="4">
        <v>212</v>
      </c>
      <c r="AG265" s="14" t="b">
        <f>EXACT(AC265,AQ265)</f>
        <v>1</v>
      </c>
      <c r="AH265" s="16">
        <f>AF265-AJ265</f>
        <v>0</v>
      </c>
      <c r="AI265" s="16" t="b">
        <f>EXACT(TRIM(AE265),TRIM(AL265))</f>
        <v>1</v>
      </c>
      <c r="AJ265">
        <v>212</v>
      </c>
      <c r="AK265" t="s">
        <v>1055</v>
      </c>
      <c r="AL265" t="s">
        <v>1162</v>
      </c>
      <c r="AM265">
        <v>25</v>
      </c>
      <c r="AN265">
        <v>9.1</v>
      </c>
      <c r="AP265" t="s">
        <v>157</v>
      </c>
      <c r="AQ265">
        <v>991450</v>
      </c>
      <c r="AR265" t="s">
        <v>1059</v>
      </c>
      <c r="AS265" s="4">
        <v>212</v>
      </c>
      <c r="AT265" s="7">
        <v>25</v>
      </c>
      <c r="AU265" s="8">
        <v>9.1</v>
      </c>
      <c r="AV265" s="10"/>
    </row>
    <row r="266" spans="1:48" ht="15.75" thickBot="1">
      <c r="A266" s="11">
        <v>1539170.44</v>
      </c>
      <c r="B266" s="3">
        <v>42460</v>
      </c>
      <c r="C266" s="4">
        <v>216</v>
      </c>
      <c r="D266" s="5" t="s">
        <v>567</v>
      </c>
      <c r="E266" s="6" t="s">
        <v>568</v>
      </c>
      <c r="F266" s="7" t="s">
        <v>410</v>
      </c>
      <c r="G266" s="7" t="s">
        <v>680</v>
      </c>
      <c r="H266" s="7"/>
      <c r="I266" s="7" t="s">
        <v>568</v>
      </c>
      <c r="J266" s="7"/>
      <c r="K266" s="7"/>
      <c r="L266" s="7">
        <v>2017</v>
      </c>
      <c r="M266" s="8"/>
      <c r="N266" s="8" t="s">
        <v>151</v>
      </c>
      <c r="O266" s="8" t="s">
        <v>824</v>
      </c>
      <c r="P266" s="8"/>
      <c r="Q266" s="8"/>
      <c r="R266" s="9"/>
      <c r="S266" s="8" t="s">
        <v>42</v>
      </c>
      <c r="T266" s="10"/>
      <c r="U266" s="10"/>
      <c r="V266" s="10"/>
      <c r="W266" s="10"/>
      <c r="X266" s="10"/>
      <c r="Y266" s="10"/>
      <c r="Z266">
        <v>265</v>
      </c>
      <c r="AA266" t="str">
        <f>CONCATENATE("'",I266,"',")</f>
        <v>'991630H',</v>
      </c>
      <c r="AB266" t="str">
        <f>CONCATENATE("'",LEFT(E266,6),"',")</f>
        <v>'991630',</v>
      </c>
      <c r="AC266" t="str">
        <f>LEFT(E266,6)</f>
        <v>991630</v>
      </c>
      <c r="AD266" s="7" t="s">
        <v>410</v>
      </c>
      <c r="AE266" s="7" t="s">
        <v>680</v>
      </c>
      <c r="AF266" s="4">
        <v>216</v>
      </c>
      <c r="AG266" s="14" t="b">
        <f>EXACT(AC266,AQ266)</f>
        <v>1</v>
      </c>
      <c r="AH266" s="16">
        <f>AF266-AJ266</f>
        <v>0</v>
      </c>
      <c r="AI266" s="16" t="b">
        <f>EXACT(TRIM(AE266),TRIM(AL266))</f>
        <v>1</v>
      </c>
      <c r="AJ266">
        <v>216</v>
      </c>
      <c r="AK266" t="s">
        <v>1055</v>
      </c>
      <c r="AL266" t="s">
        <v>1126</v>
      </c>
      <c r="AM266">
        <v>25</v>
      </c>
      <c r="AN266">
        <v>9.3000000000000007</v>
      </c>
      <c r="AP266" t="s">
        <v>174</v>
      </c>
      <c r="AQ266">
        <v>991630</v>
      </c>
      <c r="AR266" t="s">
        <v>1054</v>
      </c>
      <c r="AS266" s="4">
        <v>216</v>
      </c>
      <c r="AT266" s="7">
        <v>25</v>
      </c>
      <c r="AU266" s="8">
        <v>9.3000000000000007</v>
      </c>
      <c r="AV266" s="10"/>
    </row>
    <row r="267" spans="1:48" ht="15.75" thickBot="1">
      <c r="A267" s="11">
        <v>1768880.81</v>
      </c>
      <c r="B267" s="3">
        <v>42460</v>
      </c>
      <c r="C267" s="4">
        <v>216</v>
      </c>
      <c r="D267" s="5" t="s">
        <v>569</v>
      </c>
      <c r="E267" s="6" t="s">
        <v>570</v>
      </c>
      <c r="F267" s="7" t="s">
        <v>410</v>
      </c>
      <c r="G267" s="7" t="s">
        <v>681</v>
      </c>
      <c r="H267" s="7"/>
      <c r="I267" s="7" t="s">
        <v>570</v>
      </c>
      <c r="J267" s="7"/>
      <c r="K267" s="7"/>
      <c r="L267" s="7">
        <v>2017</v>
      </c>
      <c r="M267" s="8"/>
      <c r="N267" s="8" t="s">
        <v>151</v>
      </c>
      <c r="O267" s="8" t="s">
        <v>825</v>
      </c>
      <c r="P267" s="8"/>
      <c r="Q267" s="8"/>
      <c r="R267" s="9"/>
      <c r="S267" s="8" t="s">
        <v>42</v>
      </c>
      <c r="T267" s="10"/>
      <c r="U267" s="10"/>
      <c r="V267" s="10"/>
      <c r="W267" s="10"/>
      <c r="X267" s="10"/>
      <c r="Y267" s="10"/>
      <c r="Z267">
        <v>266</v>
      </c>
      <c r="AA267" t="str">
        <f>CONCATENATE("'",I267,"',")</f>
        <v>'991650H',</v>
      </c>
      <c r="AB267" t="str">
        <f>CONCATENATE("'",LEFT(E267,6),"',")</f>
        <v>'991650',</v>
      </c>
      <c r="AC267" t="str">
        <f>LEFT(E267,6)</f>
        <v>991650</v>
      </c>
      <c r="AD267" s="7" t="s">
        <v>410</v>
      </c>
      <c r="AE267" s="7" t="s">
        <v>681</v>
      </c>
      <c r="AF267" s="4">
        <v>216</v>
      </c>
      <c r="AG267" s="14" t="b">
        <f>EXACT(AC267,AQ267)</f>
        <v>1</v>
      </c>
      <c r="AH267" s="16">
        <f>AF267-AJ267</f>
        <v>0</v>
      </c>
      <c r="AI267" s="16" t="b">
        <f>EXACT(TRIM(AE267),TRIM(AL267))</f>
        <v>1</v>
      </c>
      <c r="AJ267">
        <v>216</v>
      </c>
      <c r="AK267" t="s">
        <v>1055</v>
      </c>
      <c r="AL267" t="s">
        <v>1091</v>
      </c>
      <c r="AM267">
        <v>25</v>
      </c>
      <c r="AN267">
        <v>9.3000000000000007</v>
      </c>
      <c r="AP267" t="s">
        <v>176</v>
      </c>
      <c r="AQ267">
        <v>991650</v>
      </c>
      <c r="AR267" t="s">
        <v>1059</v>
      </c>
      <c r="AS267" s="4">
        <v>216</v>
      </c>
      <c r="AT267" s="7">
        <v>25</v>
      </c>
      <c r="AU267" s="8">
        <v>9.3000000000000007</v>
      </c>
      <c r="AV267" s="10"/>
    </row>
    <row r="268" spans="1:48" ht="15.75" thickBot="1">
      <c r="A268" s="11">
        <v>705320.44</v>
      </c>
      <c r="B268" s="3">
        <v>42491</v>
      </c>
      <c r="C268" s="4">
        <v>238</v>
      </c>
      <c r="D268" s="5" t="s">
        <v>571</v>
      </c>
      <c r="E268" s="6" t="s">
        <v>572</v>
      </c>
      <c r="F268" s="7" t="s">
        <v>462</v>
      </c>
      <c r="G268" s="7" t="s">
        <v>672</v>
      </c>
      <c r="H268" s="7"/>
      <c r="I268" s="7" t="s">
        <v>572</v>
      </c>
      <c r="J268" s="7"/>
      <c r="K268" s="7"/>
      <c r="L268" s="7">
        <v>2017</v>
      </c>
      <c r="M268" s="8"/>
      <c r="N268" s="8" t="s">
        <v>151</v>
      </c>
      <c r="O268" s="8" t="s">
        <v>821</v>
      </c>
      <c r="P268" s="8">
        <v>10.3</v>
      </c>
      <c r="Q268" s="8"/>
      <c r="R268" s="9" t="s">
        <v>74</v>
      </c>
      <c r="S268" s="8" t="s">
        <v>42</v>
      </c>
      <c r="T268" s="10"/>
      <c r="U268" s="10"/>
      <c r="V268" s="10"/>
      <c r="W268" s="10"/>
      <c r="X268" s="10"/>
      <c r="Y268" s="10"/>
      <c r="Z268">
        <v>267</v>
      </c>
      <c r="AA268" t="str">
        <f>CONCATENATE("'",I268,"',")</f>
        <v>'98181002',</v>
      </c>
      <c r="AB268" t="str">
        <f>CONCATENATE("'",LEFT(E268,6),"',")</f>
        <v>'981810',</v>
      </c>
      <c r="AC268" t="str">
        <f>LEFT(E268,6)</f>
        <v>981810</v>
      </c>
      <c r="AD268" s="7" t="s">
        <v>462</v>
      </c>
      <c r="AE268" s="7" t="s">
        <v>672</v>
      </c>
      <c r="AF268" s="4">
        <v>238</v>
      </c>
      <c r="AG268" s="14" t="b">
        <f>EXACT(AC268,AQ268)</f>
        <v>1</v>
      </c>
      <c r="AH268" s="16">
        <f>AF268-AJ268</f>
        <v>0</v>
      </c>
      <c r="AI268" s="16" t="b">
        <f>EXACT(TRIM(AE268),TRIM(AL268))</f>
        <v>1</v>
      </c>
      <c r="AJ268">
        <v>238</v>
      </c>
      <c r="AK268">
        <v>981</v>
      </c>
      <c r="AL268" t="s">
        <v>1169</v>
      </c>
      <c r="AM268">
        <v>9</v>
      </c>
      <c r="AN268">
        <v>10.3</v>
      </c>
      <c r="AP268">
        <v>98181002</v>
      </c>
      <c r="AQ268">
        <v>981810</v>
      </c>
      <c r="AR268" t="s">
        <v>1168</v>
      </c>
      <c r="AS268" s="4">
        <v>238</v>
      </c>
      <c r="AT268" s="7">
        <v>9</v>
      </c>
      <c r="AU268" s="8">
        <v>10.3</v>
      </c>
      <c r="AV268" s="10"/>
    </row>
    <row r="269" spans="1:48" ht="15.75" thickBot="1">
      <c r="A269" s="11">
        <v>443059.31</v>
      </c>
      <c r="B269" s="3">
        <v>42491</v>
      </c>
      <c r="C269" s="4">
        <v>168</v>
      </c>
      <c r="D269" s="5" t="s">
        <v>121</v>
      </c>
      <c r="E269" s="6" t="s">
        <v>573</v>
      </c>
      <c r="F269" s="7" t="s">
        <v>668</v>
      </c>
      <c r="G269" s="7" t="s">
        <v>325</v>
      </c>
      <c r="H269" s="7"/>
      <c r="I269" s="7" t="s">
        <v>573</v>
      </c>
      <c r="J269" s="7"/>
      <c r="K269" s="7"/>
      <c r="L269" s="7">
        <v>2017</v>
      </c>
      <c r="M269" s="8"/>
      <c r="N269" s="8" t="s">
        <v>111</v>
      </c>
      <c r="O269" s="8" t="s">
        <v>826</v>
      </c>
      <c r="P269" s="8">
        <v>7.4</v>
      </c>
      <c r="Q269" s="8"/>
      <c r="R269" s="9" t="s">
        <v>74</v>
      </c>
      <c r="S269" s="8" t="s">
        <v>42</v>
      </c>
      <c r="T269" s="10"/>
      <c r="U269" s="10"/>
      <c r="V269" s="10"/>
      <c r="W269" s="10"/>
      <c r="X269" s="10"/>
      <c r="Y269" s="10"/>
      <c r="Z269">
        <v>268</v>
      </c>
      <c r="AA269" t="str">
        <f>CONCATENATE("'",I269,"',")</f>
        <v>'98232002',</v>
      </c>
      <c r="AB269" t="str">
        <f>CONCATENATE("'",LEFT(E269,6),"',")</f>
        <v>'982320',</v>
      </c>
      <c r="AC269" t="str">
        <f>LEFT(E269,6)</f>
        <v>982320</v>
      </c>
      <c r="AD269" s="7" t="s">
        <v>668</v>
      </c>
      <c r="AE269" s="7" t="s">
        <v>325</v>
      </c>
      <c r="AF269" s="4">
        <v>168</v>
      </c>
      <c r="AG269" s="14" t="b">
        <f>EXACT(AC269,AQ269)</f>
        <v>1</v>
      </c>
      <c r="AH269" s="16">
        <f>AF269-AJ269</f>
        <v>0</v>
      </c>
      <c r="AI269" s="16" t="b">
        <f>EXACT(TRIM(AE269),TRIM(AL269))</f>
        <v>1</v>
      </c>
      <c r="AJ269">
        <v>168</v>
      </c>
      <c r="AK269">
        <v>982</v>
      </c>
      <c r="AL269" t="s">
        <v>1016</v>
      </c>
      <c r="AM269">
        <v>1</v>
      </c>
      <c r="AN269">
        <v>7.4</v>
      </c>
      <c r="AP269">
        <v>98232002</v>
      </c>
      <c r="AQ269">
        <v>982320</v>
      </c>
      <c r="AR269" t="s">
        <v>1015</v>
      </c>
      <c r="AS269" s="4">
        <v>168</v>
      </c>
      <c r="AT269" s="7">
        <v>1</v>
      </c>
      <c r="AU269" s="8">
        <v>7.4</v>
      </c>
      <c r="AV269" s="10"/>
    </row>
    <row r="270" spans="1:48" ht="15.75" thickBot="1">
      <c r="A270" s="11">
        <v>544354.88</v>
      </c>
      <c r="B270" s="3">
        <v>42491</v>
      </c>
      <c r="C270" s="4">
        <v>184</v>
      </c>
      <c r="D270" s="5" t="s">
        <v>125</v>
      </c>
      <c r="E270" s="6" t="s">
        <v>574</v>
      </c>
      <c r="F270" s="7" t="s">
        <v>668</v>
      </c>
      <c r="G270" s="7" t="s">
        <v>331</v>
      </c>
      <c r="H270" s="7"/>
      <c r="I270" s="7" t="s">
        <v>574</v>
      </c>
      <c r="J270" s="7"/>
      <c r="K270" s="7"/>
      <c r="L270" s="7">
        <v>2017</v>
      </c>
      <c r="M270" s="8"/>
      <c r="N270" s="8" t="s">
        <v>111</v>
      </c>
      <c r="O270" s="8" t="s">
        <v>827</v>
      </c>
      <c r="P270" s="8">
        <v>8.1</v>
      </c>
      <c r="Q270" s="8"/>
      <c r="R270" s="9" t="s">
        <v>74</v>
      </c>
      <c r="S270" s="8" t="s">
        <v>42</v>
      </c>
      <c r="T270" s="10"/>
      <c r="U270" s="10"/>
      <c r="V270" s="10"/>
      <c r="W270" s="10"/>
      <c r="X270" s="10"/>
      <c r="Y270" s="10"/>
      <c r="Z270">
        <v>269</v>
      </c>
      <c r="AA270" t="str">
        <f>CONCATENATE("'",I270,"',")</f>
        <v>'98233002',</v>
      </c>
      <c r="AB270" t="str">
        <f>CONCATENATE("'",LEFT(E270,6),"',")</f>
        <v>'982330',</v>
      </c>
      <c r="AC270" t="str">
        <f>LEFT(E270,6)</f>
        <v>982330</v>
      </c>
      <c r="AD270" s="7" t="s">
        <v>668</v>
      </c>
      <c r="AE270" s="7" t="s">
        <v>331</v>
      </c>
      <c r="AF270" s="4">
        <v>184</v>
      </c>
      <c r="AG270" s="14" t="b">
        <f>EXACT(AC270,AQ270)</f>
        <v>1</v>
      </c>
      <c r="AH270" s="16">
        <f>AF270-AJ270</f>
        <v>0</v>
      </c>
      <c r="AI270" s="16" t="b">
        <f>EXACT(TRIM(AE270),TRIM(AL270))</f>
        <v>1</v>
      </c>
      <c r="AJ270">
        <v>184</v>
      </c>
      <c r="AK270">
        <v>982</v>
      </c>
      <c r="AL270" t="s">
        <v>1019</v>
      </c>
      <c r="AM270">
        <v>1</v>
      </c>
      <c r="AN270">
        <v>8.1</v>
      </c>
      <c r="AP270">
        <v>98233002</v>
      </c>
      <c r="AQ270">
        <v>982330</v>
      </c>
      <c r="AR270" t="s">
        <v>1018</v>
      </c>
      <c r="AS270" s="4">
        <v>184</v>
      </c>
      <c r="AT270" s="7">
        <v>1</v>
      </c>
      <c r="AU270" s="8">
        <v>8.1</v>
      </c>
      <c r="AV270" s="10"/>
    </row>
    <row r="271" spans="1:48" ht="15.75" thickBot="1">
      <c r="A271" s="11">
        <v>789881.63</v>
      </c>
      <c r="B271" s="3">
        <v>42491</v>
      </c>
      <c r="C271" s="4">
        <v>190</v>
      </c>
      <c r="D271" s="5" t="s">
        <v>128</v>
      </c>
      <c r="E271" s="6" t="s">
        <v>575</v>
      </c>
      <c r="F271" s="7" t="s">
        <v>463</v>
      </c>
      <c r="G271" s="7" t="s">
        <v>682</v>
      </c>
      <c r="H271" s="7"/>
      <c r="I271" s="7" t="s">
        <v>575</v>
      </c>
      <c r="J271" s="7"/>
      <c r="K271" s="7"/>
      <c r="L271" s="7">
        <v>2017</v>
      </c>
      <c r="M271" s="8"/>
      <c r="N271" s="8" t="s">
        <v>111</v>
      </c>
      <c r="O271" s="8" t="s">
        <v>828</v>
      </c>
      <c r="P271" s="8">
        <v>8.3000000000000007</v>
      </c>
      <c r="Q271" s="8"/>
      <c r="R271" s="9" t="s">
        <v>74</v>
      </c>
      <c r="S271" s="8" t="s">
        <v>42</v>
      </c>
      <c r="T271" s="10"/>
      <c r="U271" s="10"/>
      <c r="V271" s="10"/>
      <c r="W271" s="10"/>
      <c r="X271" s="10"/>
      <c r="Y271" s="10"/>
      <c r="Z271">
        <v>270</v>
      </c>
      <c r="AA271" t="str">
        <f>CONCATENATE("'",I271,"',")</f>
        <v>'99111062',</v>
      </c>
      <c r="AB271" t="str">
        <f>CONCATENATE("'",LEFT(E271,6),"',")</f>
        <v>'991110',</v>
      </c>
      <c r="AC271" t="str">
        <f>LEFT(E271,6)</f>
        <v>991110</v>
      </c>
      <c r="AD271" s="7" t="s">
        <v>463</v>
      </c>
      <c r="AE271" s="7" t="s">
        <v>682</v>
      </c>
      <c r="AF271" s="4">
        <v>190</v>
      </c>
      <c r="AG271" s="14" t="b">
        <f>EXACT(AC271,AQ271)</f>
        <v>1</v>
      </c>
      <c r="AH271" s="16">
        <f>AF271-AJ271</f>
        <v>0</v>
      </c>
      <c r="AI271" s="16" t="b">
        <f>EXACT(TRIM(AE271),TRIM(AL271))</f>
        <v>1</v>
      </c>
      <c r="AJ271">
        <v>190</v>
      </c>
      <c r="AK271">
        <v>991</v>
      </c>
      <c r="AL271" t="s">
        <v>1112</v>
      </c>
      <c r="AM271">
        <v>9</v>
      </c>
      <c r="AN271">
        <v>8.3000000000000007</v>
      </c>
      <c r="AP271">
        <v>99111062</v>
      </c>
      <c r="AQ271">
        <v>991110</v>
      </c>
      <c r="AR271" t="s">
        <v>1020</v>
      </c>
      <c r="AS271" s="4">
        <v>190</v>
      </c>
      <c r="AT271" s="7">
        <v>9</v>
      </c>
      <c r="AU271" s="8">
        <v>8.3000000000000007</v>
      </c>
      <c r="AV271" s="10"/>
    </row>
    <row r="272" spans="1:48" ht="15.75" thickBot="1">
      <c r="A272" s="11">
        <v>903914.44</v>
      </c>
      <c r="B272" s="3">
        <v>42491</v>
      </c>
      <c r="C272" s="4">
        <v>199</v>
      </c>
      <c r="D272" s="5" t="s">
        <v>132</v>
      </c>
      <c r="E272" s="6" t="s">
        <v>576</v>
      </c>
      <c r="F272" s="7" t="s">
        <v>463</v>
      </c>
      <c r="G272" s="7" t="s">
        <v>683</v>
      </c>
      <c r="H272" s="7"/>
      <c r="I272" s="7" t="s">
        <v>576</v>
      </c>
      <c r="J272" s="7"/>
      <c r="K272" s="7"/>
      <c r="L272" s="7">
        <v>2017</v>
      </c>
      <c r="M272" s="8"/>
      <c r="N272" s="8" t="s">
        <v>111</v>
      </c>
      <c r="O272" s="8" t="s">
        <v>790</v>
      </c>
      <c r="P272" s="8">
        <v>8.6999999999999993</v>
      </c>
      <c r="Q272" s="8"/>
      <c r="R272" s="9" t="s">
        <v>74</v>
      </c>
      <c r="S272" s="8" t="s">
        <v>42</v>
      </c>
      <c r="T272" s="10"/>
      <c r="U272" s="10"/>
      <c r="V272" s="10"/>
      <c r="W272" s="10"/>
      <c r="X272" s="10"/>
      <c r="Y272" s="10"/>
      <c r="Z272">
        <v>271</v>
      </c>
      <c r="AA272" t="str">
        <f>CONCATENATE("'",I272,"',")</f>
        <v>'99112062',</v>
      </c>
      <c r="AB272" t="str">
        <f>CONCATENATE("'",LEFT(E272,6),"',")</f>
        <v>'991120',</v>
      </c>
      <c r="AC272" t="str">
        <f>LEFT(E272,6)</f>
        <v>991120</v>
      </c>
      <c r="AD272" s="7" t="s">
        <v>463</v>
      </c>
      <c r="AE272" s="7" t="s">
        <v>683</v>
      </c>
      <c r="AF272" s="4">
        <v>199</v>
      </c>
      <c r="AG272" s="14" t="b">
        <f>EXACT(AC272,AQ272)</f>
        <v>1</v>
      </c>
      <c r="AH272" s="16">
        <f>AF272-AJ272</f>
        <v>0</v>
      </c>
      <c r="AI272" s="16" t="b">
        <f>EXACT(TRIM(AE272),TRIM(AL272))</f>
        <v>1</v>
      </c>
      <c r="AJ272">
        <v>199</v>
      </c>
      <c r="AK272">
        <v>991</v>
      </c>
      <c r="AL272" t="s">
        <v>1113</v>
      </c>
      <c r="AM272">
        <v>9</v>
      </c>
      <c r="AN272">
        <v>8.6999999999999993</v>
      </c>
      <c r="AP272">
        <v>99112062</v>
      </c>
      <c r="AQ272">
        <v>991120</v>
      </c>
      <c r="AR272" t="s">
        <v>1025</v>
      </c>
      <c r="AS272" s="4">
        <v>199</v>
      </c>
      <c r="AT272" s="7">
        <v>9</v>
      </c>
      <c r="AU272" s="8">
        <v>8.6999999999999993</v>
      </c>
      <c r="AV272" s="10"/>
    </row>
    <row r="273" spans="1:48" ht="15.75" thickBot="1">
      <c r="A273" s="11">
        <v>848949.19</v>
      </c>
      <c r="B273" s="3">
        <v>42491</v>
      </c>
      <c r="C273" s="4">
        <v>201</v>
      </c>
      <c r="D273" s="5" t="s">
        <v>143</v>
      </c>
      <c r="E273" s="6" t="s">
        <v>577</v>
      </c>
      <c r="F273" s="7" t="s">
        <v>463</v>
      </c>
      <c r="G273" s="7" t="s">
        <v>684</v>
      </c>
      <c r="H273" s="7"/>
      <c r="I273" s="7" t="s">
        <v>577</v>
      </c>
      <c r="J273" s="7"/>
      <c r="K273" s="7"/>
      <c r="L273" s="7">
        <v>2017</v>
      </c>
      <c r="M273" s="8"/>
      <c r="N273" s="8" t="s">
        <v>111</v>
      </c>
      <c r="O273" s="8" t="s">
        <v>828</v>
      </c>
      <c r="P273" s="8">
        <v>8.6999999999999993</v>
      </c>
      <c r="Q273" s="8"/>
      <c r="R273" s="9" t="s">
        <v>41</v>
      </c>
      <c r="S273" s="8" t="s">
        <v>42</v>
      </c>
      <c r="T273" s="10"/>
      <c r="U273" s="10"/>
      <c r="V273" s="10"/>
      <c r="W273" s="10"/>
      <c r="X273" s="10"/>
      <c r="Y273" s="10"/>
      <c r="Z273">
        <v>272</v>
      </c>
      <c r="AA273" t="str">
        <f>CONCATENATE("'",I273,"',")</f>
        <v>'99141062',</v>
      </c>
      <c r="AB273" t="str">
        <f>CONCATENATE("'",LEFT(E273,6),"',")</f>
        <v>'991410',</v>
      </c>
      <c r="AC273" t="str">
        <f>LEFT(E273,6)</f>
        <v>991410</v>
      </c>
      <c r="AD273" s="7" t="s">
        <v>463</v>
      </c>
      <c r="AE273" s="7" t="s">
        <v>684</v>
      </c>
      <c r="AF273" s="4">
        <v>201</v>
      </c>
      <c r="AG273" s="14" t="b">
        <f>EXACT(AC273,AQ273)</f>
        <v>1</v>
      </c>
      <c r="AH273" s="16">
        <f>AF273-AJ273</f>
        <v>0</v>
      </c>
      <c r="AI273" s="16" t="b">
        <f>EXACT(TRIM(AE273),TRIM(AL273))</f>
        <v>1</v>
      </c>
      <c r="AJ273">
        <v>201</v>
      </c>
      <c r="AK273">
        <v>991</v>
      </c>
      <c r="AL273" t="s">
        <v>1118</v>
      </c>
      <c r="AM273">
        <v>9</v>
      </c>
      <c r="AN273">
        <v>8.6999999999999993</v>
      </c>
      <c r="AP273">
        <v>99141062</v>
      </c>
      <c r="AQ273">
        <v>991410</v>
      </c>
      <c r="AR273" t="s">
        <v>1042</v>
      </c>
      <c r="AS273" s="4">
        <v>201</v>
      </c>
      <c r="AT273" s="7">
        <v>9</v>
      </c>
      <c r="AU273" s="8">
        <v>8.6999999999999993</v>
      </c>
      <c r="AV273" s="10"/>
    </row>
    <row r="274" spans="1:48" ht="15.75" thickBot="1">
      <c r="A274" s="11">
        <v>963077.63</v>
      </c>
      <c r="B274" s="3">
        <v>42491</v>
      </c>
      <c r="C274" s="4">
        <v>204</v>
      </c>
      <c r="D274" s="5" t="s">
        <v>146</v>
      </c>
      <c r="E274" s="6" t="s">
        <v>578</v>
      </c>
      <c r="F274" s="7" t="s">
        <v>463</v>
      </c>
      <c r="G274" s="7" t="s">
        <v>685</v>
      </c>
      <c r="H274" s="7"/>
      <c r="I274" s="7" t="s">
        <v>578</v>
      </c>
      <c r="J274" s="7"/>
      <c r="K274" s="7"/>
      <c r="L274" s="7">
        <v>2017</v>
      </c>
      <c r="M274" s="8"/>
      <c r="N274" s="8" t="s">
        <v>111</v>
      </c>
      <c r="O274" s="8" t="s">
        <v>790</v>
      </c>
      <c r="P274" s="8">
        <v>8.9</v>
      </c>
      <c r="Q274" s="8"/>
      <c r="R274" s="9" t="s">
        <v>41</v>
      </c>
      <c r="S274" s="8" t="s">
        <v>42</v>
      </c>
      <c r="T274" s="10"/>
      <c r="U274" s="10"/>
      <c r="V274" s="10"/>
      <c r="W274" s="10"/>
      <c r="X274" s="10"/>
      <c r="Y274" s="10"/>
      <c r="Z274">
        <v>273</v>
      </c>
      <c r="AA274" t="str">
        <f>CONCATENATE("'",I274,"',")</f>
        <v>'99142062',</v>
      </c>
      <c r="AB274" t="str">
        <f>CONCATENATE("'",LEFT(E274,6),"',")</f>
        <v>'991420',</v>
      </c>
      <c r="AC274" t="str">
        <f>LEFT(E274,6)</f>
        <v>991420</v>
      </c>
      <c r="AD274" s="7" t="s">
        <v>463</v>
      </c>
      <c r="AE274" s="7" t="s">
        <v>685</v>
      </c>
      <c r="AF274" s="4">
        <v>204</v>
      </c>
      <c r="AG274" s="14" t="b">
        <f>EXACT(AC274,AQ274)</f>
        <v>1</v>
      </c>
      <c r="AH274" s="16">
        <f>AF274-AJ274</f>
        <v>0</v>
      </c>
      <c r="AI274" s="16" t="b">
        <f>EXACT(TRIM(AE274),TRIM(AL274))</f>
        <v>1</v>
      </c>
      <c r="AJ274">
        <v>204</v>
      </c>
      <c r="AK274">
        <v>991</v>
      </c>
      <c r="AL274" t="s">
        <v>1047</v>
      </c>
      <c r="AM274">
        <v>9</v>
      </c>
      <c r="AN274">
        <v>8.9</v>
      </c>
      <c r="AP274">
        <v>99142062</v>
      </c>
      <c r="AQ274">
        <v>991420</v>
      </c>
      <c r="AR274" t="s">
        <v>1045</v>
      </c>
      <c r="AS274" s="4">
        <v>204</v>
      </c>
      <c r="AT274" s="7">
        <v>9</v>
      </c>
      <c r="AU274" s="8">
        <v>8.9</v>
      </c>
      <c r="AV274" s="10"/>
    </row>
    <row r="275" spans="1:48" ht="15.75" thickBot="1">
      <c r="A275" s="11">
        <v>954385.31</v>
      </c>
      <c r="B275" s="3">
        <v>42491</v>
      </c>
      <c r="C275" s="4">
        <v>206</v>
      </c>
      <c r="D275" s="5" t="s">
        <v>160</v>
      </c>
      <c r="E275" s="6" t="s">
        <v>579</v>
      </c>
      <c r="F275" s="7" t="s">
        <v>463</v>
      </c>
      <c r="G275" s="7" t="s">
        <v>686</v>
      </c>
      <c r="H275" s="7"/>
      <c r="I275" s="7" t="s">
        <v>579</v>
      </c>
      <c r="J275" s="7"/>
      <c r="K275" s="7"/>
      <c r="L275" s="7">
        <v>2017</v>
      </c>
      <c r="M275" s="8"/>
      <c r="N275" s="8" t="s">
        <v>111</v>
      </c>
      <c r="O275" s="8" t="s">
        <v>828</v>
      </c>
      <c r="P275" s="8">
        <v>8.9</v>
      </c>
      <c r="Q275" s="8"/>
      <c r="R275" s="9" t="s">
        <v>41</v>
      </c>
      <c r="S275" s="8" t="s">
        <v>42</v>
      </c>
      <c r="T275" s="10"/>
      <c r="U275" s="10"/>
      <c r="V275" s="10"/>
      <c r="W275" s="10"/>
      <c r="X275" s="10"/>
      <c r="Y275" s="10"/>
      <c r="Z275">
        <v>274</v>
      </c>
      <c r="AA275" t="str">
        <f>CONCATENATE("'",I275,"',")</f>
        <v>'99151062',</v>
      </c>
      <c r="AB275" t="str">
        <f>CONCATENATE("'",LEFT(E275,6),"',")</f>
        <v>'991510',</v>
      </c>
      <c r="AC275" t="str">
        <f>LEFT(E275,6)</f>
        <v>991510</v>
      </c>
      <c r="AD275" s="7" t="s">
        <v>463</v>
      </c>
      <c r="AE275" s="7" t="s">
        <v>686</v>
      </c>
      <c r="AF275" s="4">
        <v>206</v>
      </c>
      <c r="AG275" s="14" t="b">
        <f>EXACT(AC275,AQ275)</f>
        <v>1</v>
      </c>
      <c r="AH275" s="16">
        <f>AF275-AJ275</f>
        <v>0</v>
      </c>
      <c r="AI275" s="16" t="b">
        <f>EXACT(TRIM(AE275),TRIM(AL275))</f>
        <v>1</v>
      </c>
      <c r="AJ275">
        <v>206</v>
      </c>
      <c r="AK275">
        <v>991</v>
      </c>
      <c r="AL275" t="s">
        <v>1064</v>
      </c>
      <c r="AM275">
        <v>9</v>
      </c>
      <c r="AN275">
        <v>8.9</v>
      </c>
      <c r="AP275">
        <v>99151062</v>
      </c>
      <c r="AQ275">
        <v>991510</v>
      </c>
      <c r="AR275" t="s">
        <v>1062</v>
      </c>
      <c r="AS275" s="4">
        <v>206</v>
      </c>
      <c r="AT275" s="7">
        <v>9</v>
      </c>
      <c r="AU275" s="8">
        <v>8.9</v>
      </c>
      <c r="AV275" s="10"/>
    </row>
    <row r="276" spans="1:48" ht="15.75" thickBot="1">
      <c r="A276" s="11">
        <v>1068418.1299999999</v>
      </c>
      <c r="B276" s="3">
        <v>42491</v>
      </c>
      <c r="C276" s="4">
        <v>208</v>
      </c>
      <c r="D276" s="5" t="s">
        <v>164</v>
      </c>
      <c r="E276" s="6" t="s">
        <v>580</v>
      </c>
      <c r="F276" s="7" t="s">
        <v>463</v>
      </c>
      <c r="G276" s="7" t="s">
        <v>687</v>
      </c>
      <c r="H276" s="7"/>
      <c r="I276" s="7" t="s">
        <v>580</v>
      </c>
      <c r="J276" s="7"/>
      <c r="K276" s="7"/>
      <c r="L276" s="7">
        <v>2017</v>
      </c>
      <c r="M276" s="8"/>
      <c r="N276" s="8" t="s">
        <v>111</v>
      </c>
      <c r="O276" s="8" t="s">
        <v>790</v>
      </c>
      <c r="P276" s="8">
        <v>9</v>
      </c>
      <c r="Q276" s="8"/>
      <c r="R276" s="9" t="s">
        <v>41</v>
      </c>
      <c r="S276" s="8" t="s">
        <v>42</v>
      </c>
      <c r="T276" s="10"/>
      <c r="U276" s="10"/>
      <c r="V276" s="10"/>
      <c r="W276" s="10"/>
      <c r="X276" s="10"/>
      <c r="Y276" s="10"/>
      <c r="Z276">
        <v>275</v>
      </c>
      <c r="AA276" t="str">
        <f>CONCATENATE("'",I276,"',")</f>
        <v>'99152062',</v>
      </c>
      <c r="AB276" t="str">
        <f>CONCATENATE("'",LEFT(E276,6),"',")</f>
        <v>'991520',</v>
      </c>
      <c r="AC276" t="str">
        <f>LEFT(E276,6)</f>
        <v>991520</v>
      </c>
      <c r="AD276" s="7" t="s">
        <v>463</v>
      </c>
      <c r="AE276" s="7" t="s">
        <v>687</v>
      </c>
      <c r="AF276" s="4">
        <v>208</v>
      </c>
      <c r="AG276" s="14" t="b">
        <f>EXACT(AC276,AQ276)</f>
        <v>1</v>
      </c>
      <c r="AH276" s="16">
        <f>AF276-AJ276</f>
        <v>0</v>
      </c>
      <c r="AI276" s="16" t="b">
        <f>EXACT(TRIM(AE276),TRIM(AL276))</f>
        <v>1</v>
      </c>
      <c r="AJ276">
        <v>208</v>
      </c>
      <c r="AK276">
        <v>991</v>
      </c>
      <c r="AL276" t="s">
        <v>1069</v>
      </c>
      <c r="AM276">
        <v>9</v>
      </c>
      <c r="AN276">
        <v>9</v>
      </c>
      <c r="AP276">
        <v>99152062</v>
      </c>
      <c r="AQ276">
        <v>991520</v>
      </c>
      <c r="AR276" t="s">
        <v>1065</v>
      </c>
      <c r="AS276" s="4">
        <v>208</v>
      </c>
      <c r="AT276" s="7">
        <v>9</v>
      </c>
      <c r="AU276" s="8">
        <v>9</v>
      </c>
      <c r="AV276" s="10"/>
    </row>
    <row r="277" spans="1:48" ht="15.75" thickBot="1">
      <c r="A277" s="11">
        <v>954337.5</v>
      </c>
      <c r="B277" s="3">
        <v>42491</v>
      </c>
      <c r="C277" s="4">
        <v>206</v>
      </c>
      <c r="D277" s="5" t="s">
        <v>170</v>
      </c>
      <c r="E277" s="6" t="s">
        <v>581</v>
      </c>
      <c r="F277" s="7" t="s">
        <v>463</v>
      </c>
      <c r="G277" s="7" t="s">
        <v>688</v>
      </c>
      <c r="H277" s="7"/>
      <c r="I277" s="7" t="s">
        <v>581</v>
      </c>
      <c r="J277" s="7"/>
      <c r="K277" s="7"/>
      <c r="L277" s="7">
        <v>2017</v>
      </c>
      <c r="M277" s="8"/>
      <c r="N277" s="8" t="s">
        <v>111</v>
      </c>
      <c r="O277" s="8" t="s">
        <v>828</v>
      </c>
      <c r="P277" s="8">
        <v>8.9</v>
      </c>
      <c r="Q277" s="8"/>
      <c r="R277" s="9" t="s">
        <v>41</v>
      </c>
      <c r="S277" s="8" t="s">
        <v>42</v>
      </c>
      <c r="T277" s="10"/>
      <c r="U277" s="10"/>
      <c r="V277" s="10"/>
      <c r="W277" s="10"/>
      <c r="X277" s="10"/>
      <c r="Y277" s="10"/>
      <c r="Z277">
        <v>276</v>
      </c>
      <c r="AA277" t="str">
        <f>CONCATENATE("'",I277,"',")</f>
        <v>'99161062',</v>
      </c>
      <c r="AB277" t="str">
        <f>CONCATENATE("'",LEFT(E277,6),"',")</f>
        <v>'991610',</v>
      </c>
      <c r="AC277" t="str">
        <f>LEFT(E277,6)</f>
        <v>991610</v>
      </c>
      <c r="AD277" s="7" t="s">
        <v>463</v>
      </c>
      <c r="AE277" s="7" t="s">
        <v>688</v>
      </c>
      <c r="AF277" s="4">
        <v>206</v>
      </c>
      <c r="AG277" s="14" t="b">
        <f>EXACT(AC277,AQ277)</f>
        <v>1</v>
      </c>
      <c r="AH277" s="16">
        <f>AF277-AJ277</f>
        <v>0</v>
      </c>
      <c r="AI277" s="16" t="b">
        <f>EXACT(TRIM(AE277),TRIM(AL277))</f>
        <v>1</v>
      </c>
      <c r="AJ277">
        <v>206</v>
      </c>
      <c r="AK277">
        <v>991</v>
      </c>
      <c r="AL277" t="s">
        <v>1079</v>
      </c>
      <c r="AM277">
        <v>9</v>
      </c>
      <c r="AN277">
        <v>8.9</v>
      </c>
      <c r="AP277">
        <v>99161062</v>
      </c>
      <c r="AQ277">
        <v>991610</v>
      </c>
      <c r="AR277" t="s">
        <v>1042</v>
      </c>
      <c r="AS277" s="4">
        <v>206</v>
      </c>
      <c r="AT277" s="7">
        <v>9</v>
      </c>
      <c r="AU277" s="8">
        <v>8.9</v>
      </c>
      <c r="AV277" s="10"/>
    </row>
    <row r="278" spans="1:48" ht="15.75" thickBot="1">
      <c r="A278" s="11">
        <v>1068418.1299999999</v>
      </c>
      <c r="B278" s="3">
        <v>42491</v>
      </c>
      <c r="C278" s="4">
        <v>208</v>
      </c>
      <c r="D278" s="5" t="s">
        <v>196</v>
      </c>
      <c r="E278" s="6" t="s">
        <v>582</v>
      </c>
      <c r="F278" s="7" t="s">
        <v>463</v>
      </c>
      <c r="G278" s="7" t="s">
        <v>689</v>
      </c>
      <c r="H278" s="7"/>
      <c r="I278" s="7" t="s">
        <v>582</v>
      </c>
      <c r="J278" s="7"/>
      <c r="K278" s="7"/>
      <c r="L278" s="7">
        <v>2017</v>
      </c>
      <c r="M278" s="8"/>
      <c r="N278" s="8" t="s">
        <v>111</v>
      </c>
      <c r="O278" s="8" t="s">
        <v>790</v>
      </c>
      <c r="P278" s="8">
        <v>9</v>
      </c>
      <c r="Q278" s="8"/>
      <c r="R278" s="9" t="s">
        <v>41</v>
      </c>
      <c r="S278" s="8" t="s">
        <v>42</v>
      </c>
      <c r="T278" s="10"/>
      <c r="U278" s="10"/>
      <c r="V278" s="10"/>
      <c r="W278" s="10"/>
      <c r="X278" s="10"/>
      <c r="Y278" s="10"/>
      <c r="Z278">
        <v>277</v>
      </c>
      <c r="AA278" t="str">
        <f>CONCATENATE("'",I278,"',")</f>
        <v>'99162062',</v>
      </c>
      <c r="AB278" t="str">
        <f>CONCATENATE("'",LEFT(E278,6),"',")</f>
        <v>'991620',</v>
      </c>
      <c r="AC278" t="str">
        <f>LEFT(E278,6)</f>
        <v>991620</v>
      </c>
      <c r="AD278" s="7" t="s">
        <v>463</v>
      </c>
      <c r="AE278" s="7" t="s">
        <v>689</v>
      </c>
      <c r="AF278" s="4">
        <v>208</v>
      </c>
      <c r="AG278" s="14" t="b">
        <f>EXACT(AC278,AQ278)</f>
        <v>1</v>
      </c>
      <c r="AH278" s="16">
        <f>AF278-AJ278</f>
        <v>0</v>
      </c>
      <c r="AI278" s="16" t="b">
        <f>EXACT(TRIM(AE278),TRIM(AL278))</f>
        <v>1</v>
      </c>
      <c r="AJ278">
        <v>208</v>
      </c>
      <c r="AK278">
        <v>991</v>
      </c>
      <c r="AL278" t="s">
        <v>1084</v>
      </c>
      <c r="AM278">
        <v>9</v>
      </c>
      <c r="AN278">
        <v>9</v>
      </c>
      <c r="AP278">
        <v>99162062</v>
      </c>
      <c r="AQ278">
        <v>991620</v>
      </c>
      <c r="AR278" t="s">
        <v>1045</v>
      </c>
      <c r="AS278" s="4">
        <v>208</v>
      </c>
      <c r="AT278" s="7">
        <v>9</v>
      </c>
      <c r="AU278" s="8">
        <v>9</v>
      </c>
      <c r="AV278" s="10"/>
    </row>
    <row r="279" spans="1:48" ht="15.75" thickBot="1">
      <c r="A279" s="11">
        <v>692784</v>
      </c>
      <c r="B279" s="3">
        <v>42491</v>
      </c>
      <c r="C279" s="4">
        <v>223</v>
      </c>
      <c r="D279" s="5" t="s">
        <v>583</v>
      </c>
      <c r="E279" s="6" t="s">
        <v>584</v>
      </c>
      <c r="F279" s="7" t="s">
        <v>221</v>
      </c>
      <c r="G279" s="7" t="s">
        <v>420</v>
      </c>
      <c r="H279" s="7"/>
      <c r="I279" s="7" t="s">
        <v>584</v>
      </c>
      <c r="J279" s="7"/>
      <c r="K279" s="7"/>
      <c r="L279" s="7">
        <v>2017</v>
      </c>
      <c r="M279" s="8"/>
      <c r="N279" s="8" t="s">
        <v>39</v>
      </c>
      <c r="O279" s="8" t="s">
        <v>809</v>
      </c>
      <c r="P279" s="8">
        <v>9.8000000000000007</v>
      </c>
      <c r="Q279" s="8"/>
      <c r="R279" s="9" t="s">
        <v>41</v>
      </c>
      <c r="S279" s="8" t="s">
        <v>42</v>
      </c>
      <c r="T279" s="10"/>
      <c r="U279" s="10"/>
      <c r="V279" s="10"/>
      <c r="W279" s="10"/>
      <c r="X279" s="10"/>
      <c r="Y279" s="10"/>
      <c r="Z279">
        <v>278</v>
      </c>
      <c r="AA279" t="str">
        <f>CONCATENATE("'",I279,"',")</f>
        <v>'92AAB1A2',</v>
      </c>
      <c r="AB279" t="str">
        <f>CONCATENATE("'",LEFT(E279,6),"',")</f>
        <v>'92AAB1',</v>
      </c>
      <c r="AC279" t="str">
        <f>LEFT(E279,6)</f>
        <v>92AAB1</v>
      </c>
      <c r="AD279" s="7" t="s">
        <v>221</v>
      </c>
      <c r="AE279" s="7" t="s">
        <v>420</v>
      </c>
      <c r="AF279" s="4">
        <v>223</v>
      </c>
      <c r="AG279" s="14" t="b">
        <f>EXACT(AC279,AQ279)</f>
        <v>1</v>
      </c>
      <c r="AH279" s="16">
        <f>AF279-AJ279</f>
        <v>0</v>
      </c>
      <c r="AI279" s="16" t="b">
        <f>EXACT(TRIM(AE279),TRIM(AL279))</f>
        <v>1</v>
      </c>
      <c r="AJ279">
        <v>223</v>
      </c>
      <c r="AK279" t="s">
        <v>865</v>
      </c>
      <c r="AL279" t="s">
        <v>870</v>
      </c>
      <c r="AM279">
        <v>1</v>
      </c>
      <c r="AN279">
        <v>9.5</v>
      </c>
      <c r="AP279" t="s">
        <v>852</v>
      </c>
      <c r="AQ279" t="s">
        <v>871</v>
      </c>
      <c r="AR279" t="s">
        <v>869</v>
      </c>
      <c r="AS279" s="4">
        <v>223</v>
      </c>
      <c r="AT279" s="7">
        <v>1</v>
      </c>
      <c r="AU279" s="8">
        <v>9.5</v>
      </c>
      <c r="AV279" s="10"/>
    </row>
    <row r="280" spans="1:48" ht="15.75" thickBot="1">
      <c r="A280" s="11">
        <v>577575</v>
      </c>
      <c r="B280" s="3">
        <v>42491</v>
      </c>
      <c r="C280" s="4">
        <v>173</v>
      </c>
      <c r="D280" s="5" t="s">
        <v>585</v>
      </c>
      <c r="E280" s="6" t="s">
        <v>586</v>
      </c>
      <c r="F280" s="7" t="s">
        <v>221</v>
      </c>
      <c r="G280" s="7" t="s">
        <v>246</v>
      </c>
      <c r="H280" s="7"/>
      <c r="I280" s="7" t="s">
        <v>586</v>
      </c>
      <c r="J280" s="7"/>
      <c r="K280" s="7"/>
      <c r="L280" s="7">
        <v>2017</v>
      </c>
      <c r="M280" s="8"/>
      <c r="N280" s="8" t="s">
        <v>39</v>
      </c>
      <c r="O280" s="8" t="s">
        <v>810</v>
      </c>
      <c r="P280" s="8">
        <v>6.8</v>
      </c>
      <c r="Q280" s="8"/>
      <c r="R280" s="9" t="s">
        <v>41</v>
      </c>
      <c r="S280" s="8" t="s">
        <v>42</v>
      </c>
      <c r="T280" s="10"/>
      <c r="U280" s="10"/>
      <c r="V280" s="10"/>
      <c r="W280" s="10"/>
      <c r="X280" s="10"/>
      <c r="Y280" s="10"/>
      <c r="Z280">
        <v>279</v>
      </c>
      <c r="AA280" t="str">
        <f>CONCATENATE("'",I280,"',")</f>
        <v>'92AAC1A2',</v>
      </c>
      <c r="AB280" t="str">
        <f>CONCATENATE("'",LEFT(E280,6),"',")</f>
        <v>'92AAC1',</v>
      </c>
      <c r="AC280" t="str">
        <f>LEFT(E280,6)</f>
        <v>92AAC1</v>
      </c>
      <c r="AD280" s="7" t="s">
        <v>221</v>
      </c>
      <c r="AE280" s="7" t="s">
        <v>246</v>
      </c>
      <c r="AF280" s="4">
        <v>173</v>
      </c>
      <c r="AG280" s="14" t="b">
        <f>EXACT(AC280,AQ280)</f>
        <v>1</v>
      </c>
      <c r="AH280" s="16">
        <f>AF280-AJ280</f>
        <v>0</v>
      </c>
      <c r="AI280" s="16" t="b">
        <f>EXACT(TRIM(AE280),TRIM(AL280))</f>
        <v>1</v>
      </c>
      <c r="AJ280">
        <v>173</v>
      </c>
      <c r="AK280" t="s">
        <v>865</v>
      </c>
      <c r="AL280" t="s">
        <v>866</v>
      </c>
      <c r="AM280">
        <v>1</v>
      </c>
      <c r="AN280">
        <v>6.6</v>
      </c>
      <c r="AP280" t="s">
        <v>853</v>
      </c>
      <c r="AQ280" t="s">
        <v>873</v>
      </c>
      <c r="AR280" t="s">
        <v>864</v>
      </c>
      <c r="AS280" s="4">
        <v>173</v>
      </c>
      <c r="AT280" s="7">
        <v>1</v>
      </c>
      <c r="AU280" s="8">
        <v>6.6</v>
      </c>
      <c r="AV280" s="10"/>
    </row>
    <row r="281" spans="1:48" ht="15.75" thickBot="1">
      <c r="A281" s="11">
        <v>1073648.81</v>
      </c>
      <c r="B281" s="3">
        <v>42491</v>
      </c>
      <c r="C281" s="4">
        <v>267</v>
      </c>
      <c r="D281" s="5" t="s">
        <v>587</v>
      </c>
      <c r="E281" s="6" t="s">
        <v>588</v>
      </c>
      <c r="F281" s="7" t="s">
        <v>221</v>
      </c>
      <c r="G281" s="7" t="s">
        <v>430</v>
      </c>
      <c r="H281" s="7"/>
      <c r="I281" s="7" t="s">
        <v>588</v>
      </c>
      <c r="J281" s="7"/>
      <c r="K281" s="7"/>
      <c r="L281" s="7">
        <v>2017</v>
      </c>
      <c r="M281" s="8"/>
      <c r="N281" s="8" t="s">
        <v>39</v>
      </c>
      <c r="O281" s="8" t="s">
        <v>792</v>
      </c>
      <c r="P281" s="8">
        <v>11.2</v>
      </c>
      <c r="Q281" s="8"/>
      <c r="R281" s="9" t="s">
        <v>41</v>
      </c>
      <c r="S281" s="8" t="s">
        <v>42</v>
      </c>
      <c r="T281" s="10"/>
      <c r="U281" s="10"/>
      <c r="V281" s="10"/>
      <c r="W281" s="10"/>
      <c r="X281" s="10"/>
      <c r="Y281" s="10"/>
      <c r="Z281">
        <v>280</v>
      </c>
      <c r="AA281" t="str">
        <f>CONCATENATE("'",I281,"',")</f>
        <v>'92AAF1A2',</v>
      </c>
      <c r="AB281" t="str">
        <f>CONCATENATE("'",LEFT(E281,6),"',")</f>
        <v>'92AAF1',</v>
      </c>
      <c r="AC281" t="str">
        <f>LEFT(E281,6)</f>
        <v>92AAF1</v>
      </c>
      <c r="AD281" s="7" t="s">
        <v>221</v>
      </c>
      <c r="AE281" s="7" t="s">
        <v>430</v>
      </c>
      <c r="AF281" s="4">
        <v>267</v>
      </c>
      <c r="AG281" s="14" t="b">
        <f>EXACT(AC281,AQ281)</f>
        <v>1</v>
      </c>
      <c r="AH281" s="16">
        <f>AF281-AJ281</f>
        <v>0</v>
      </c>
      <c r="AI281" s="16" t="b">
        <f>EXACT(TRIM(AE281),TRIM(AL281))</f>
        <v>1</v>
      </c>
      <c r="AJ281">
        <v>267</v>
      </c>
      <c r="AK281" t="s">
        <v>865</v>
      </c>
      <c r="AL281" t="s">
        <v>885</v>
      </c>
      <c r="AM281">
        <v>2</v>
      </c>
      <c r="AN281">
        <v>11.5</v>
      </c>
      <c r="AP281" t="s">
        <v>850</v>
      </c>
      <c r="AQ281" t="s">
        <v>886</v>
      </c>
      <c r="AR281" t="s">
        <v>884</v>
      </c>
      <c r="AS281" s="4">
        <v>267</v>
      </c>
      <c r="AT281" s="7">
        <v>2</v>
      </c>
      <c r="AU281" s="8">
        <v>11.5</v>
      </c>
      <c r="AV281" s="10"/>
    </row>
    <row r="282" spans="1:48" ht="15.75" thickBot="1">
      <c r="A282" s="11">
        <v>831841.88</v>
      </c>
      <c r="B282" s="3">
        <v>42491</v>
      </c>
      <c r="C282" s="4">
        <v>228</v>
      </c>
      <c r="D282" s="5" t="s">
        <v>589</v>
      </c>
      <c r="E282" s="6" t="s">
        <v>590</v>
      </c>
      <c r="F282" s="7" t="s">
        <v>221</v>
      </c>
      <c r="G282" s="7" t="s">
        <v>488</v>
      </c>
      <c r="H282" s="7"/>
      <c r="I282" s="7" t="s">
        <v>590</v>
      </c>
      <c r="J282" s="7"/>
      <c r="K282" s="7"/>
      <c r="L282" s="7">
        <v>2017</v>
      </c>
      <c r="M282" s="8"/>
      <c r="N282" s="8" t="s">
        <v>39</v>
      </c>
      <c r="O282" s="8" t="s">
        <v>818</v>
      </c>
      <c r="P282" s="8">
        <v>10</v>
      </c>
      <c r="Q282" s="8"/>
      <c r="R282" s="9" t="s">
        <v>41</v>
      </c>
      <c r="S282" s="8" t="s">
        <v>42</v>
      </c>
      <c r="T282" s="10"/>
      <c r="U282" s="10"/>
      <c r="V282" s="10"/>
      <c r="W282" s="10"/>
      <c r="X282" s="10"/>
      <c r="Y282" s="10"/>
      <c r="Z282">
        <v>281</v>
      </c>
      <c r="AA282" t="str">
        <f>CONCATENATE("'",I282,"',")</f>
        <v>'92AAS1A2',</v>
      </c>
      <c r="AB282" t="str">
        <f>CONCATENATE("'",LEFT(E282,6),"',")</f>
        <v>'92AAS1',</v>
      </c>
      <c r="AC282" t="str">
        <f>LEFT(E282,6)</f>
        <v>92AAS1</v>
      </c>
      <c r="AD282" s="7" t="s">
        <v>221</v>
      </c>
      <c r="AE282" s="7" t="s">
        <v>488</v>
      </c>
      <c r="AF282" s="4">
        <v>228</v>
      </c>
      <c r="AG282" s="14" t="b">
        <f>EXACT(AC282,AQ282)</f>
        <v>1</v>
      </c>
      <c r="AH282" s="16">
        <f>AF282-AJ282</f>
        <v>0</v>
      </c>
      <c r="AI282" s="16" t="b">
        <f>EXACT(TRIM(AE282),TRIM(AL282))</f>
        <v>1</v>
      </c>
      <c r="AJ282">
        <v>228</v>
      </c>
      <c r="AK282" t="s">
        <v>865</v>
      </c>
      <c r="AL282" t="s">
        <v>905</v>
      </c>
      <c r="AM282">
        <v>11</v>
      </c>
      <c r="AN282">
        <v>9.8000000000000007</v>
      </c>
      <c r="AP282" t="s">
        <v>907</v>
      </c>
      <c r="AQ282" t="s">
        <v>906</v>
      </c>
      <c r="AR282" t="s">
        <v>904</v>
      </c>
      <c r="AS282" s="4">
        <v>228</v>
      </c>
      <c r="AT282" s="7">
        <v>11</v>
      </c>
      <c r="AU282" s="8">
        <v>9.8000000000000007</v>
      </c>
      <c r="AV282" s="10"/>
    </row>
    <row r="283" spans="1:48" ht="15.75" thickBot="1">
      <c r="A283" s="11">
        <v>1374427.69</v>
      </c>
      <c r="B283" s="3">
        <v>42491</v>
      </c>
      <c r="C283" s="4">
        <v>267</v>
      </c>
      <c r="D283" s="5" t="s">
        <v>591</v>
      </c>
      <c r="E283" s="6" t="s">
        <v>592</v>
      </c>
      <c r="F283" s="7" t="s">
        <v>221</v>
      </c>
      <c r="G283" s="7" t="s">
        <v>670</v>
      </c>
      <c r="H283" s="7"/>
      <c r="I283" s="7" t="s">
        <v>592</v>
      </c>
      <c r="J283" s="7"/>
      <c r="K283" s="7"/>
      <c r="L283" s="7">
        <v>2017</v>
      </c>
      <c r="M283" s="8"/>
      <c r="N283" s="8" t="s">
        <v>39</v>
      </c>
      <c r="O283" s="8" t="s">
        <v>819</v>
      </c>
      <c r="P283" s="8">
        <v>11.5</v>
      </c>
      <c r="Q283" s="8"/>
      <c r="R283" s="9" t="s">
        <v>41</v>
      </c>
      <c r="S283" s="8" t="s">
        <v>42</v>
      </c>
      <c r="T283" s="10"/>
      <c r="U283" s="10"/>
      <c r="V283" s="10"/>
      <c r="W283" s="10"/>
      <c r="X283" s="10"/>
      <c r="Y283" s="10"/>
      <c r="Z283">
        <v>282</v>
      </c>
      <c r="AA283" t="str">
        <f>CONCATENATE("'",I283,"',")</f>
        <v>'92AAW1A2',</v>
      </c>
      <c r="AB283" t="str">
        <f>CONCATENATE("'",LEFT(E283,6),"',")</f>
        <v>'92AAW1',</v>
      </c>
      <c r="AC283" t="str">
        <f>LEFT(E283,6)</f>
        <v>92AAW1</v>
      </c>
      <c r="AD283" s="7" t="s">
        <v>221</v>
      </c>
      <c r="AE283" s="7" t="s">
        <v>670</v>
      </c>
      <c r="AF283" s="4">
        <v>267</v>
      </c>
      <c r="AG283" s="14" t="b">
        <f>EXACT(AC283,AQ283)</f>
        <v>1</v>
      </c>
      <c r="AH283" s="16">
        <f>AF283-AJ283</f>
        <v>0</v>
      </c>
      <c r="AI283" s="16" t="b">
        <f>EXACT(TRIM(AE283),TRIM(AL283))</f>
        <v>1</v>
      </c>
      <c r="AJ283">
        <v>267</v>
      </c>
      <c r="AK283" t="s">
        <v>865</v>
      </c>
      <c r="AL283" t="s">
        <v>908</v>
      </c>
      <c r="AM283">
        <v>1</v>
      </c>
      <c r="AN283">
        <v>11.5</v>
      </c>
      <c r="AP283" t="s">
        <v>1099</v>
      </c>
      <c r="AQ283" t="s">
        <v>909</v>
      </c>
      <c r="AR283" t="s">
        <v>894</v>
      </c>
      <c r="AS283" s="4">
        <v>267</v>
      </c>
      <c r="AT283" s="7">
        <v>1</v>
      </c>
      <c r="AU283" s="8">
        <v>11.5</v>
      </c>
      <c r="AV283" s="10"/>
    </row>
    <row r="284" spans="1:48" ht="15.75" thickBot="1">
      <c r="A284" s="11">
        <v>605392.31000000006</v>
      </c>
      <c r="B284" s="3">
        <v>42491</v>
      </c>
      <c r="C284" s="4">
        <v>173</v>
      </c>
      <c r="D284" s="5" t="s">
        <v>593</v>
      </c>
      <c r="E284" s="6" t="s">
        <v>594</v>
      </c>
      <c r="F284" s="7" t="s">
        <v>221</v>
      </c>
      <c r="G284" s="7" t="s">
        <v>246</v>
      </c>
      <c r="H284" s="7"/>
      <c r="I284" s="7" t="s">
        <v>594</v>
      </c>
      <c r="J284" s="7"/>
      <c r="K284" s="7"/>
      <c r="L284" s="7">
        <v>2017</v>
      </c>
      <c r="M284" s="8"/>
      <c r="N284" s="8" t="s">
        <v>39</v>
      </c>
      <c r="O284" s="8" t="s">
        <v>810</v>
      </c>
      <c r="P284" s="8">
        <v>6.8</v>
      </c>
      <c r="Q284" s="8"/>
      <c r="R284" s="9" t="s">
        <v>41</v>
      </c>
      <c r="S284" s="8" t="s">
        <v>42</v>
      </c>
      <c r="T284" s="10"/>
      <c r="U284" s="10"/>
      <c r="V284" s="10"/>
      <c r="W284" s="10"/>
      <c r="X284" s="10"/>
      <c r="Y284" s="10"/>
      <c r="Z284">
        <v>283</v>
      </c>
      <c r="AA284" t="str">
        <f>CONCATENATE("'",I284,"',")</f>
        <v>'92ABC1A2',</v>
      </c>
      <c r="AB284" t="str">
        <f>CONCATENATE("'",LEFT(E284,6),"',")</f>
        <v>'92ABC1',</v>
      </c>
      <c r="AC284" t="str">
        <f>LEFT(E284,6)</f>
        <v>92ABC1</v>
      </c>
      <c r="AD284" s="7" t="s">
        <v>221</v>
      </c>
      <c r="AE284" s="7" t="s">
        <v>246</v>
      </c>
      <c r="AF284" s="4">
        <v>173</v>
      </c>
      <c r="AG284" s="14" t="b">
        <f>EXACT(AC284,AQ284)</f>
        <v>1</v>
      </c>
      <c r="AH284" s="16">
        <f>AF284-AJ284</f>
        <v>0</v>
      </c>
      <c r="AI284" s="16" t="b">
        <f>EXACT(TRIM(AE284),TRIM(AL284))</f>
        <v>1</v>
      </c>
      <c r="AJ284">
        <v>173</v>
      </c>
      <c r="AK284" t="s">
        <v>865</v>
      </c>
      <c r="AL284" t="s">
        <v>866</v>
      </c>
      <c r="AM284">
        <v>1</v>
      </c>
      <c r="AN284">
        <v>6.6</v>
      </c>
      <c r="AP284" t="s">
        <v>854</v>
      </c>
      <c r="AQ284" t="s">
        <v>1098</v>
      </c>
      <c r="AR284" t="s">
        <v>864</v>
      </c>
      <c r="AS284" s="4">
        <v>173</v>
      </c>
      <c r="AT284" s="7">
        <v>1</v>
      </c>
      <c r="AU284" s="8">
        <v>6.6</v>
      </c>
      <c r="AV284" s="10"/>
    </row>
    <row r="285" spans="1:48" ht="15.75" thickBot="1">
      <c r="A285" s="11">
        <v>733788</v>
      </c>
      <c r="B285" s="3">
        <v>42491</v>
      </c>
      <c r="C285" s="4">
        <v>0</v>
      </c>
      <c r="D285" s="5" t="s">
        <v>595</v>
      </c>
      <c r="E285" s="6" t="s">
        <v>596</v>
      </c>
      <c r="F285" s="7" t="s">
        <v>221</v>
      </c>
      <c r="G285" s="7" t="s">
        <v>427</v>
      </c>
      <c r="H285" s="7"/>
      <c r="I285" s="7" t="s">
        <v>596</v>
      </c>
      <c r="J285" s="7"/>
      <c r="K285" s="7"/>
      <c r="L285" s="7">
        <v>2017</v>
      </c>
      <c r="M285" s="8"/>
      <c r="N285" s="8" t="s">
        <v>39</v>
      </c>
      <c r="O285" s="8" t="s">
        <v>726</v>
      </c>
      <c r="P285" s="8">
        <v>0</v>
      </c>
      <c r="Q285" s="8"/>
      <c r="R285" s="9" t="s">
        <v>41</v>
      </c>
      <c r="S285" s="8" t="s">
        <v>42</v>
      </c>
      <c r="T285" s="10"/>
      <c r="U285" s="10">
        <v>38</v>
      </c>
      <c r="V285" s="10"/>
      <c r="W285" s="10"/>
      <c r="X285" s="10"/>
      <c r="Y285" s="10"/>
      <c r="Z285">
        <v>284</v>
      </c>
      <c r="AA285" t="str">
        <f>CONCATENATE("'",I285,"',")</f>
        <v>'92ABE1A7',</v>
      </c>
      <c r="AB285" t="str">
        <f>CONCATENATE("'",LEFT(E285,6),"',")</f>
        <v>'92ABE1',</v>
      </c>
      <c r="AC285" t="str">
        <f>LEFT(E285,6)</f>
        <v>92ABE1</v>
      </c>
      <c r="AD285" s="7" t="s">
        <v>221</v>
      </c>
      <c r="AE285" s="7" t="s">
        <v>427</v>
      </c>
      <c r="AF285" s="4">
        <v>0</v>
      </c>
      <c r="AG285" s="14" t="b">
        <f>EXACT(AC285,AQ285)</f>
        <v>1</v>
      </c>
      <c r="AH285" s="16">
        <f>AF285-AJ285</f>
        <v>-75</v>
      </c>
      <c r="AI285" s="16" t="b">
        <f>EXACT(TRIM(AE285),TRIM(AL285))</f>
        <v>1</v>
      </c>
      <c r="AJ285">
        <v>75</v>
      </c>
      <c r="AK285" t="s">
        <v>865</v>
      </c>
      <c r="AL285" t="s">
        <v>879</v>
      </c>
      <c r="AM285">
        <v>11</v>
      </c>
      <c r="AN285">
        <v>3.3</v>
      </c>
      <c r="AO285">
        <v>38</v>
      </c>
      <c r="AP285" t="s">
        <v>857</v>
      </c>
      <c r="AQ285" t="s">
        <v>910</v>
      </c>
      <c r="AR285" t="s">
        <v>878</v>
      </c>
      <c r="AS285" s="4">
        <v>75</v>
      </c>
      <c r="AT285" s="7">
        <v>11</v>
      </c>
      <c r="AU285" s="8">
        <v>3.3</v>
      </c>
      <c r="AV285" s="10">
        <v>38</v>
      </c>
    </row>
    <row r="286" spans="1:48" ht="15.75" thickBot="1">
      <c r="A286" s="11">
        <v>461763.56</v>
      </c>
      <c r="B286" s="3">
        <v>42491</v>
      </c>
      <c r="C286" s="4">
        <v>172</v>
      </c>
      <c r="D286" s="5" t="s">
        <v>597</v>
      </c>
      <c r="E286" s="6" t="s">
        <v>598</v>
      </c>
      <c r="F286" s="7" t="s">
        <v>379</v>
      </c>
      <c r="G286" s="7" t="s">
        <v>690</v>
      </c>
      <c r="H286" s="7"/>
      <c r="I286" s="7" t="s">
        <v>598</v>
      </c>
      <c r="J286" s="7"/>
      <c r="K286" s="7"/>
      <c r="L286" s="7">
        <v>2017</v>
      </c>
      <c r="M286" s="8"/>
      <c r="N286" s="8" t="s">
        <v>39</v>
      </c>
      <c r="O286" s="8" t="s">
        <v>829</v>
      </c>
      <c r="P286" s="8">
        <v>7.3</v>
      </c>
      <c r="Q286" s="8"/>
      <c r="R286" s="9" t="s">
        <v>41</v>
      </c>
      <c r="S286" s="8" t="s">
        <v>42</v>
      </c>
      <c r="T286" s="10"/>
      <c r="U286" s="10"/>
      <c r="V286" s="10"/>
      <c r="W286" s="10"/>
      <c r="X286" s="10"/>
      <c r="Y286" s="10"/>
      <c r="Z286">
        <v>285</v>
      </c>
      <c r="AA286" t="str">
        <f>CONCATENATE("'",I286,"',")</f>
        <v>'95BAA1D2',</v>
      </c>
      <c r="AB286" t="str">
        <f>CONCATENATE("'",LEFT(E286,6),"',")</f>
        <v>'95BAA1',</v>
      </c>
      <c r="AC286" t="str">
        <f>LEFT(E286,6)</f>
        <v>95BAA1</v>
      </c>
      <c r="AD286" s="7" t="s">
        <v>379</v>
      </c>
      <c r="AE286" s="7" t="s">
        <v>690</v>
      </c>
      <c r="AF286" s="4">
        <v>172</v>
      </c>
      <c r="AG286" s="14" t="b">
        <f>EXACT(AC286,AQ286)</f>
        <v>1</v>
      </c>
      <c r="AH286" s="16">
        <f>AF286-AJ286</f>
        <v>0</v>
      </c>
      <c r="AI286" s="16" t="b">
        <f>EXACT(TRIM(AE286),TRIM(AL286))</f>
        <v>1</v>
      </c>
      <c r="AJ286">
        <v>172</v>
      </c>
      <c r="AK286" t="s">
        <v>913</v>
      </c>
      <c r="AL286" t="s">
        <v>914</v>
      </c>
      <c r="AM286">
        <v>9</v>
      </c>
      <c r="AN286">
        <v>7.4</v>
      </c>
      <c r="AQ286" t="s">
        <v>915</v>
      </c>
      <c r="AS286" s="4">
        <v>172</v>
      </c>
      <c r="AT286" s="7">
        <v>9</v>
      </c>
      <c r="AU286" s="8">
        <v>7.4</v>
      </c>
      <c r="AV286" s="10"/>
    </row>
    <row r="287" spans="1:48" ht="15.75" thickBot="1">
      <c r="A287" s="11">
        <v>516078.56</v>
      </c>
      <c r="B287" s="3">
        <v>42491</v>
      </c>
      <c r="C287" s="4">
        <v>212</v>
      </c>
      <c r="D287" s="5" t="s">
        <v>495</v>
      </c>
      <c r="E287" s="6" t="s">
        <v>599</v>
      </c>
      <c r="F287" s="7" t="s">
        <v>379</v>
      </c>
      <c r="G287" s="7" t="s">
        <v>432</v>
      </c>
      <c r="H287" s="7"/>
      <c r="I287" s="7" t="s">
        <v>599</v>
      </c>
      <c r="J287" s="7"/>
      <c r="K287" s="7"/>
      <c r="L287" s="7">
        <v>2017</v>
      </c>
      <c r="M287" s="8"/>
      <c r="N287" s="8" t="s">
        <v>39</v>
      </c>
      <c r="O287" s="8" t="s">
        <v>812</v>
      </c>
      <c r="P287" s="8">
        <v>8.8000000000000007</v>
      </c>
      <c r="Q287" s="8"/>
      <c r="R287" s="9" t="s">
        <v>41</v>
      </c>
      <c r="S287" s="8" t="s">
        <v>42</v>
      </c>
      <c r="T287" s="10"/>
      <c r="U287" s="10"/>
      <c r="V287" s="10"/>
      <c r="W287" s="10"/>
      <c r="X287" s="10"/>
      <c r="Y287" s="10"/>
      <c r="Z287">
        <v>286</v>
      </c>
      <c r="AA287" t="str">
        <f>CONCATENATE("'",I287,"',")</f>
        <v>'95BAB1D2',</v>
      </c>
      <c r="AB287" t="str">
        <f>CONCATENATE("'",LEFT(E287,6),"',")</f>
        <v>'95BAB1',</v>
      </c>
      <c r="AC287" t="str">
        <f>LEFT(E287,6)</f>
        <v>95BAB1</v>
      </c>
      <c r="AD287" s="7" t="s">
        <v>379</v>
      </c>
      <c r="AE287" s="7" t="s">
        <v>432</v>
      </c>
      <c r="AF287" s="4">
        <v>212</v>
      </c>
      <c r="AG287" s="14" t="b">
        <f>EXACT(AC287,AQ287)</f>
        <v>1</v>
      </c>
      <c r="AH287" s="16">
        <f>AF287-AJ287</f>
        <v>0</v>
      </c>
      <c r="AI287" s="16" t="b">
        <f>EXACT(TRIM(AE287),TRIM(AL287))</f>
        <v>1</v>
      </c>
      <c r="AJ287">
        <v>212</v>
      </c>
      <c r="AK287" t="s">
        <v>913</v>
      </c>
      <c r="AL287" t="s">
        <v>917</v>
      </c>
      <c r="AM287">
        <v>9</v>
      </c>
      <c r="AN287">
        <v>9</v>
      </c>
      <c r="AP287" t="s">
        <v>918</v>
      </c>
      <c r="AQ287" t="s">
        <v>919</v>
      </c>
      <c r="AR287" t="s">
        <v>916</v>
      </c>
      <c r="AS287" s="4">
        <v>212</v>
      </c>
      <c r="AT287" s="7">
        <v>9</v>
      </c>
      <c r="AU287" s="8">
        <v>9</v>
      </c>
      <c r="AV287" s="10"/>
    </row>
    <row r="288" spans="1:48" ht="15.75" thickBot="1">
      <c r="A288" s="11">
        <v>505980.56</v>
      </c>
      <c r="B288" s="3">
        <v>42491</v>
      </c>
      <c r="C288" s="4">
        <v>164</v>
      </c>
      <c r="D288" s="5" t="s">
        <v>497</v>
      </c>
      <c r="E288" s="6" t="s">
        <v>600</v>
      </c>
      <c r="F288" s="7" t="s">
        <v>379</v>
      </c>
      <c r="G288" s="7" t="s">
        <v>434</v>
      </c>
      <c r="H288" s="7"/>
      <c r="I288" s="7" t="s">
        <v>600</v>
      </c>
      <c r="J288" s="7"/>
      <c r="K288" s="7"/>
      <c r="L288" s="7">
        <v>2017</v>
      </c>
      <c r="M288" s="8"/>
      <c r="N288" s="8" t="s">
        <v>39</v>
      </c>
      <c r="O288" s="8" t="s">
        <v>813</v>
      </c>
      <c r="P288" s="8">
        <v>6.1</v>
      </c>
      <c r="Q288" s="8"/>
      <c r="R288" s="9" t="s">
        <v>41</v>
      </c>
      <c r="S288" s="8" t="s">
        <v>42</v>
      </c>
      <c r="T288" s="10"/>
      <c r="U288" s="10"/>
      <c r="V288" s="10"/>
      <c r="W288" s="10"/>
      <c r="X288" s="10"/>
      <c r="Y288" s="10"/>
      <c r="Z288">
        <v>287</v>
      </c>
      <c r="AA288" t="str">
        <f>CONCATENATE("'",I288,"',")</f>
        <v>'95BAD1D2',</v>
      </c>
      <c r="AB288" t="str">
        <f>CONCATENATE("'",LEFT(E288,6),"',")</f>
        <v>'95BAD1',</v>
      </c>
      <c r="AC288" t="str">
        <f>LEFT(E288,6)</f>
        <v>95BAD1</v>
      </c>
      <c r="AD288" s="7" t="s">
        <v>379</v>
      </c>
      <c r="AE288" s="7" t="s">
        <v>434</v>
      </c>
      <c r="AF288" s="4">
        <v>164</v>
      </c>
      <c r="AG288" s="14" t="b">
        <f>EXACT(AC288,AQ288)</f>
        <v>1</v>
      </c>
      <c r="AH288" s="16">
        <f>AF288-AJ288</f>
        <v>0</v>
      </c>
      <c r="AI288" s="16" t="b">
        <f>EXACT(TRIM(AE288),TRIM(AL288))</f>
        <v>1</v>
      </c>
      <c r="AJ288">
        <v>164</v>
      </c>
      <c r="AK288" t="s">
        <v>913</v>
      </c>
      <c r="AL288" t="s">
        <v>923</v>
      </c>
      <c r="AM288">
        <v>9</v>
      </c>
      <c r="AN288">
        <v>6.3</v>
      </c>
      <c r="AP288" t="s">
        <v>846</v>
      </c>
      <c r="AQ288" t="s">
        <v>925</v>
      </c>
      <c r="AR288" t="s">
        <v>922</v>
      </c>
      <c r="AS288" s="4">
        <v>164</v>
      </c>
      <c r="AT288" s="7">
        <v>9</v>
      </c>
      <c r="AU288" s="8">
        <v>6.3</v>
      </c>
      <c r="AV288" s="10"/>
    </row>
    <row r="289" spans="1:48" ht="15.75" thickBot="1">
      <c r="A289" s="11">
        <v>698703.19</v>
      </c>
      <c r="B289" s="3">
        <v>42491</v>
      </c>
      <c r="C289" s="4">
        <v>211</v>
      </c>
      <c r="D289" s="5" t="s">
        <v>499</v>
      </c>
      <c r="E289" s="6" t="s">
        <v>601</v>
      </c>
      <c r="F289" s="7" t="s">
        <v>379</v>
      </c>
      <c r="G289" s="7" t="s">
        <v>417</v>
      </c>
      <c r="H289" s="7"/>
      <c r="I289" s="7" t="s">
        <v>601</v>
      </c>
      <c r="J289" s="7"/>
      <c r="K289" s="7"/>
      <c r="L289" s="7">
        <v>2017</v>
      </c>
      <c r="M289" s="8"/>
      <c r="N289" s="8" t="s">
        <v>39</v>
      </c>
      <c r="O289" s="8" t="s">
        <v>808</v>
      </c>
      <c r="P289" s="8">
        <v>8.9</v>
      </c>
      <c r="Q289" s="8"/>
      <c r="R289" s="9" t="s">
        <v>41</v>
      </c>
      <c r="S289" s="8" t="s">
        <v>42</v>
      </c>
      <c r="T289" s="10"/>
      <c r="U289" s="10"/>
      <c r="V289" s="10"/>
      <c r="W289" s="10"/>
      <c r="X289" s="10"/>
      <c r="Y289" s="10"/>
      <c r="Z289">
        <v>288</v>
      </c>
      <c r="AA289" t="str">
        <f>CONCATENATE("'",I289,"',")</f>
        <v>'95BAF1D2',</v>
      </c>
      <c r="AB289" t="str">
        <f>CONCATENATE("'",LEFT(E289,6),"',")</f>
        <v>'95BAF1',</v>
      </c>
      <c r="AC289" t="str">
        <f>LEFT(E289,6)</f>
        <v>95BAF1</v>
      </c>
      <c r="AD289" s="7" t="s">
        <v>379</v>
      </c>
      <c r="AE289" s="7" t="s">
        <v>417</v>
      </c>
      <c r="AF289" s="4">
        <v>211</v>
      </c>
      <c r="AG289" s="14" t="b">
        <f>EXACT(AC289,AQ289)</f>
        <v>1</v>
      </c>
      <c r="AH289" s="16">
        <f>AF289-AJ289</f>
        <v>0</v>
      </c>
      <c r="AI289" s="16" t="b">
        <f>EXACT(TRIM(AE289),TRIM(AL289))</f>
        <v>1</v>
      </c>
      <c r="AJ289">
        <v>211</v>
      </c>
      <c r="AK289" t="s">
        <v>913</v>
      </c>
      <c r="AL289" t="s">
        <v>928</v>
      </c>
      <c r="AM289">
        <v>9</v>
      </c>
      <c r="AN289">
        <v>9</v>
      </c>
      <c r="AP289" t="s">
        <v>845</v>
      </c>
      <c r="AQ289" t="s">
        <v>930</v>
      </c>
      <c r="AR289" t="s">
        <v>927</v>
      </c>
      <c r="AS289" s="4">
        <v>211</v>
      </c>
      <c r="AT289" s="7">
        <v>9</v>
      </c>
      <c r="AU289" s="8">
        <v>9</v>
      </c>
      <c r="AV289" s="10"/>
    </row>
    <row r="290" spans="1:48" ht="15.75" thickBot="1">
      <c r="A290" s="11">
        <v>614524.5</v>
      </c>
      <c r="B290" s="3">
        <v>42491</v>
      </c>
      <c r="C290" s="4">
        <v>215</v>
      </c>
      <c r="D290" s="5" t="s">
        <v>557</v>
      </c>
      <c r="E290" s="6" t="s">
        <v>602</v>
      </c>
      <c r="F290" s="7" t="s">
        <v>379</v>
      </c>
      <c r="G290" s="7" t="s">
        <v>675</v>
      </c>
      <c r="H290" s="7"/>
      <c r="I290" s="7" t="s">
        <v>602</v>
      </c>
      <c r="J290" s="7"/>
      <c r="K290" s="7"/>
      <c r="L290" s="7">
        <v>2017</v>
      </c>
      <c r="M290" s="8"/>
      <c r="N290" s="8" t="s">
        <v>39</v>
      </c>
      <c r="O290" s="8" t="s">
        <v>823</v>
      </c>
      <c r="P290" s="8">
        <v>9</v>
      </c>
      <c r="Q290" s="8"/>
      <c r="R290" s="9" t="s">
        <v>41</v>
      </c>
      <c r="S290" s="8" t="s">
        <v>42</v>
      </c>
      <c r="T290" s="10"/>
      <c r="U290" s="10"/>
      <c r="V290" s="10"/>
      <c r="W290" s="10"/>
      <c r="X290" s="10"/>
      <c r="Y290" s="10"/>
      <c r="Z290">
        <v>289</v>
      </c>
      <c r="AA290" t="str">
        <f>CONCATENATE("'",I290,"',")</f>
        <v>'95BAS1D2',</v>
      </c>
      <c r="AB290" t="str">
        <f>CONCATENATE("'",LEFT(E290,6),"',")</f>
        <v>'95BAS1',</v>
      </c>
      <c r="AC290" t="str">
        <f>LEFT(E290,6)</f>
        <v>95BAS1</v>
      </c>
      <c r="AD290" s="7" t="s">
        <v>379</v>
      </c>
      <c r="AE290" s="7" t="s">
        <v>675</v>
      </c>
      <c r="AF290" s="4">
        <v>215</v>
      </c>
      <c r="AG290" s="14" t="b">
        <f>EXACT(AC290,AQ290)</f>
        <v>1</v>
      </c>
      <c r="AH290" s="16">
        <f>AF290-AJ290</f>
        <v>0</v>
      </c>
      <c r="AI290" s="16" t="b">
        <f>EXACT(TRIM(AE290),TRIM(AL290))</f>
        <v>1</v>
      </c>
      <c r="AJ290">
        <v>215</v>
      </c>
      <c r="AK290" t="s">
        <v>913</v>
      </c>
      <c r="AL290" t="s">
        <v>934</v>
      </c>
      <c r="AM290">
        <v>8</v>
      </c>
      <c r="AN290">
        <v>9.1999999999999993</v>
      </c>
      <c r="AP290" t="s">
        <v>843</v>
      </c>
      <c r="AQ290" t="s">
        <v>935</v>
      </c>
      <c r="AR290" t="s">
        <v>933</v>
      </c>
      <c r="AS290" s="4">
        <v>215</v>
      </c>
      <c r="AT290" s="7">
        <v>8</v>
      </c>
      <c r="AU290" s="8">
        <v>9.1999999999999993</v>
      </c>
      <c r="AV290" s="10"/>
    </row>
    <row r="291" spans="1:48" ht="15.75" thickBot="1">
      <c r="A291" s="11">
        <v>877942.69</v>
      </c>
      <c r="B291" s="3">
        <v>42491</v>
      </c>
      <c r="C291" s="4">
        <v>0</v>
      </c>
      <c r="D291" s="5" t="s">
        <v>603</v>
      </c>
      <c r="E291" s="6" t="s">
        <v>604</v>
      </c>
      <c r="F291" s="7" t="s">
        <v>460</v>
      </c>
      <c r="G291" s="7" t="s">
        <v>437</v>
      </c>
      <c r="H291" s="7"/>
      <c r="I291" s="7" t="s">
        <v>604</v>
      </c>
      <c r="J291" s="7"/>
      <c r="K291" s="7"/>
      <c r="L291" s="7">
        <v>2017</v>
      </c>
      <c r="M291" s="8"/>
      <c r="N291" s="8" t="s">
        <v>39</v>
      </c>
      <c r="O291" s="8" t="s">
        <v>838</v>
      </c>
      <c r="P291" s="8">
        <v>0</v>
      </c>
      <c r="Q291" s="8"/>
      <c r="R291" s="9" t="s">
        <v>74</v>
      </c>
      <c r="S291" s="8" t="s">
        <v>42</v>
      </c>
      <c r="T291" s="10"/>
      <c r="U291" s="10">
        <v>36</v>
      </c>
      <c r="V291" s="10"/>
      <c r="W291" s="10"/>
      <c r="X291" s="10"/>
      <c r="Y291" s="10"/>
      <c r="Z291">
        <v>290</v>
      </c>
      <c r="AA291" t="str">
        <f>CONCATENATE("'",I291,"',")</f>
        <v>'970130A2',</v>
      </c>
      <c r="AB291" t="str">
        <f>CONCATENATE("'",LEFT(E291,6),"',")</f>
        <v>'970130',</v>
      </c>
      <c r="AC291" t="str">
        <f>LEFT(E291,6)</f>
        <v>970130</v>
      </c>
      <c r="AD291" s="7" t="s">
        <v>460</v>
      </c>
      <c r="AE291" s="7" t="s">
        <v>437</v>
      </c>
      <c r="AF291" s="4">
        <v>0</v>
      </c>
      <c r="AG291" s="14" t="b">
        <f>EXACT(AC291,AQ291)</f>
        <v>1</v>
      </c>
      <c r="AH291" s="16">
        <f>AF291-AJ291</f>
        <v>-71</v>
      </c>
      <c r="AI291" s="16" t="b">
        <f>EXACT(TRIM(AE291),TRIM(AL291))</f>
        <v>1</v>
      </c>
      <c r="AJ291">
        <v>71</v>
      </c>
      <c r="AK291">
        <v>970</v>
      </c>
      <c r="AL291" t="s">
        <v>1139</v>
      </c>
      <c r="AM291">
        <v>4</v>
      </c>
      <c r="AN291">
        <v>3.1</v>
      </c>
      <c r="AO291">
        <v>36</v>
      </c>
      <c r="AP291" t="s">
        <v>849</v>
      </c>
      <c r="AQ291">
        <v>970130</v>
      </c>
      <c r="AR291" t="s">
        <v>1138</v>
      </c>
      <c r="AS291" s="4">
        <v>71</v>
      </c>
      <c r="AT291" s="7">
        <v>4</v>
      </c>
      <c r="AU291" s="8">
        <v>3.1</v>
      </c>
      <c r="AV291" s="10">
        <v>36</v>
      </c>
    </row>
    <row r="292" spans="1:48" ht="15.75" thickBot="1">
      <c r="A292" s="11">
        <v>2047474.69</v>
      </c>
      <c r="B292" s="3">
        <v>42491</v>
      </c>
      <c r="C292" s="4">
        <v>245</v>
      </c>
      <c r="D292" s="5" t="s">
        <v>605</v>
      </c>
      <c r="E292" s="6" t="s">
        <v>606</v>
      </c>
      <c r="F292" s="7" t="s">
        <v>460</v>
      </c>
      <c r="G292" s="7" t="s">
        <v>676</v>
      </c>
      <c r="H292" s="7"/>
      <c r="I292" s="7" t="s">
        <v>606</v>
      </c>
      <c r="J292" s="7"/>
      <c r="K292" s="7"/>
      <c r="L292" s="7">
        <v>2017</v>
      </c>
      <c r="M292" s="8"/>
      <c r="N292" s="8" t="s">
        <v>39</v>
      </c>
      <c r="O292" s="8" t="s">
        <v>819</v>
      </c>
      <c r="P292" s="8">
        <v>10.5</v>
      </c>
      <c r="Q292" s="8"/>
      <c r="R292" s="9" t="s">
        <v>41</v>
      </c>
      <c r="S292" s="8" t="s">
        <v>42</v>
      </c>
      <c r="T292" s="10"/>
      <c r="U292" s="10"/>
      <c r="V292" s="10"/>
      <c r="W292" s="10"/>
      <c r="X292" s="10"/>
      <c r="Y292" s="10"/>
      <c r="Z292">
        <v>291</v>
      </c>
      <c r="AA292" t="str">
        <f>CONCATENATE("'",I292,"',")</f>
        <v>'970590P2',</v>
      </c>
      <c r="AB292" t="str">
        <f>CONCATENATE("'",LEFT(E292,6),"',")</f>
        <v>'970590',</v>
      </c>
      <c r="AC292" t="str">
        <f>LEFT(E292,6)</f>
        <v>970590</v>
      </c>
      <c r="AD292" s="7" t="s">
        <v>460</v>
      </c>
      <c r="AE292" s="7" t="s">
        <v>676</v>
      </c>
      <c r="AF292" s="4">
        <v>245</v>
      </c>
      <c r="AG292" s="14" t="b">
        <f>EXACT(AC292,AQ292)</f>
        <v>1</v>
      </c>
      <c r="AH292" s="16">
        <f>AF292-AJ292</f>
        <v>0</v>
      </c>
      <c r="AI292" s="16" t="b">
        <f>EXACT(TRIM(AE292),TRIM(AL292))</f>
        <v>1</v>
      </c>
      <c r="AJ292">
        <v>245</v>
      </c>
      <c r="AK292">
        <v>970</v>
      </c>
      <c r="AL292" t="s">
        <v>1107</v>
      </c>
      <c r="AM292">
        <v>8</v>
      </c>
      <c r="AN292">
        <v>10.5</v>
      </c>
      <c r="AP292" t="s">
        <v>858</v>
      </c>
      <c r="AQ292">
        <v>970590</v>
      </c>
      <c r="AR292" t="s">
        <v>1106</v>
      </c>
      <c r="AS292" s="4">
        <v>245</v>
      </c>
      <c r="AT292" s="7">
        <v>8</v>
      </c>
      <c r="AU292" s="8">
        <v>10.5</v>
      </c>
      <c r="AV292" s="10"/>
    </row>
    <row r="293" spans="1:48" ht="15.75" thickBot="1">
      <c r="A293" s="11">
        <v>1023091.88</v>
      </c>
      <c r="B293" s="3">
        <v>42491</v>
      </c>
      <c r="C293" s="4">
        <v>249</v>
      </c>
      <c r="D293" s="5" t="s">
        <v>607</v>
      </c>
      <c r="E293" s="6" t="s">
        <v>608</v>
      </c>
      <c r="F293" s="7" t="s">
        <v>460</v>
      </c>
      <c r="G293" s="7" t="s">
        <v>274</v>
      </c>
      <c r="H293" s="7"/>
      <c r="I293" s="7" t="s">
        <v>608</v>
      </c>
      <c r="J293" s="7"/>
      <c r="K293" s="7"/>
      <c r="L293" s="7">
        <v>2017</v>
      </c>
      <c r="M293" s="8"/>
      <c r="N293" s="8" t="s">
        <v>503</v>
      </c>
      <c r="O293" s="8" t="s">
        <v>794</v>
      </c>
      <c r="P293" s="8">
        <v>10.3</v>
      </c>
      <c r="Q293" s="8"/>
      <c r="R293" s="9" t="s">
        <v>41</v>
      </c>
      <c r="S293" s="8" t="s">
        <v>42</v>
      </c>
      <c r="T293" s="10"/>
      <c r="U293" s="10"/>
      <c r="V293" s="10"/>
      <c r="W293" s="10"/>
      <c r="X293" s="10"/>
      <c r="Y293" s="10"/>
      <c r="Z293">
        <v>292</v>
      </c>
      <c r="AA293" t="str">
        <f>CONCATENATE("'",I293,"',")</f>
        <v>'970740P6',</v>
      </c>
      <c r="AB293" t="str">
        <f>CONCATENATE("'",LEFT(E293,6),"',")</f>
        <v>'970740',</v>
      </c>
      <c r="AC293" t="str">
        <f>LEFT(E293,6)</f>
        <v>970740</v>
      </c>
      <c r="AD293" s="7" t="s">
        <v>460</v>
      </c>
      <c r="AE293" s="7" t="s">
        <v>274</v>
      </c>
      <c r="AF293" s="4">
        <v>249</v>
      </c>
      <c r="AG293" s="14" t="b">
        <f>EXACT(AC293,AQ293)</f>
        <v>1</v>
      </c>
      <c r="AH293" s="16">
        <f>AF293-AJ293</f>
        <v>0</v>
      </c>
      <c r="AI293" s="16" t="b">
        <f>EXACT(TRIM(AE293),TRIM(AL293))</f>
        <v>1</v>
      </c>
      <c r="AJ293">
        <v>249</v>
      </c>
      <c r="AK293">
        <v>970</v>
      </c>
      <c r="AL293" t="s">
        <v>972</v>
      </c>
      <c r="AM293">
        <v>3</v>
      </c>
      <c r="AN293">
        <v>10.7</v>
      </c>
      <c r="AP293" t="s">
        <v>973</v>
      </c>
      <c r="AQ293">
        <v>970740</v>
      </c>
      <c r="AR293" t="s">
        <v>971</v>
      </c>
      <c r="AS293" s="4">
        <v>249</v>
      </c>
      <c r="AT293" s="7">
        <v>3</v>
      </c>
      <c r="AU293" s="8">
        <v>10.7</v>
      </c>
      <c r="AV293" s="10"/>
    </row>
    <row r="294" spans="1:48" ht="15.75" thickBot="1">
      <c r="A294" s="11">
        <v>461400.19</v>
      </c>
      <c r="B294" s="3">
        <v>42491</v>
      </c>
      <c r="C294" s="4">
        <v>158</v>
      </c>
      <c r="D294" s="5" t="s">
        <v>122</v>
      </c>
      <c r="E294" s="6" t="s">
        <v>609</v>
      </c>
      <c r="F294" s="7" t="s">
        <v>668</v>
      </c>
      <c r="G294" s="7" t="s">
        <v>328</v>
      </c>
      <c r="H294" s="7"/>
      <c r="I294" s="7" t="s">
        <v>609</v>
      </c>
      <c r="J294" s="7"/>
      <c r="K294" s="7"/>
      <c r="L294" s="7">
        <v>2017</v>
      </c>
      <c r="M294" s="8"/>
      <c r="N294" s="8" t="s">
        <v>111</v>
      </c>
      <c r="O294" s="8" t="s">
        <v>826</v>
      </c>
      <c r="P294" s="8">
        <v>6.9</v>
      </c>
      <c r="Q294" s="8"/>
      <c r="R294" s="9" t="s">
        <v>74</v>
      </c>
      <c r="S294" s="8" t="s">
        <v>42</v>
      </c>
      <c r="T294" s="10"/>
      <c r="U294" s="10"/>
      <c r="V294" s="10"/>
      <c r="W294" s="10"/>
      <c r="X294" s="10"/>
      <c r="Y294" s="10"/>
      <c r="Z294">
        <v>293</v>
      </c>
      <c r="AA294" t="str">
        <f>CONCATENATE("'",I294,"',")</f>
        <v>'982320D2',</v>
      </c>
      <c r="AB294" t="str">
        <f>CONCATENATE("'",LEFT(E294,6),"',")</f>
        <v>'982320',</v>
      </c>
      <c r="AC294" t="str">
        <f>LEFT(E294,6)</f>
        <v>982320</v>
      </c>
      <c r="AD294" s="7" t="s">
        <v>668</v>
      </c>
      <c r="AE294" s="7" t="s">
        <v>328</v>
      </c>
      <c r="AF294" s="4">
        <v>158</v>
      </c>
      <c r="AG294" s="14" t="b">
        <f>EXACT(AC294,AQ294)</f>
        <v>1</v>
      </c>
      <c r="AH294" s="16">
        <f>AF294-AJ294</f>
        <v>0</v>
      </c>
      <c r="AI294" s="16" t="b">
        <f>EXACT(TRIM(AE294),TRIM(AL294))</f>
        <v>1</v>
      </c>
      <c r="AJ294">
        <v>158</v>
      </c>
      <c r="AK294">
        <v>982</v>
      </c>
      <c r="AL294" t="s">
        <v>1017</v>
      </c>
      <c r="AM294">
        <v>21</v>
      </c>
      <c r="AN294">
        <v>6.9</v>
      </c>
      <c r="AP294" t="s">
        <v>123</v>
      </c>
      <c r="AQ294">
        <v>982320</v>
      </c>
      <c r="AR294" t="s">
        <v>1015</v>
      </c>
      <c r="AS294" s="4">
        <v>158</v>
      </c>
      <c r="AT294" s="7">
        <v>21</v>
      </c>
      <c r="AU294" s="8">
        <v>6.9</v>
      </c>
      <c r="AV294" s="10"/>
    </row>
    <row r="295" spans="1:48" ht="15.75" thickBot="1">
      <c r="A295" s="11">
        <v>562686.18999999994</v>
      </c>
      <c r="B295" s="3">
        <v>42491</v>
      </c>
      <c r="C295" s="4">
        <v>167</v>
      </c>
      <c r="D295" s="5" t="s">
        <v>126</v>
      </c>
      <c r="E295" s="6" t="s">
        <v>610</v>
      </c>
      <c r="F295" s="7" t="s">
        <v>668</v>
      </c>
      <c r="G295" s="7" t="s">
        <v>334</v>
      </c>
      <c r="H295" s="7"/>
      <c r="I295" s="7" t="s">
        <v>610</v>
      </c>
      <c r="J295" s="7"/>
      <c r="K295" s="7"/>
      <c r="L295" s="7">
        <v>2017</v>
      </c>
      <c r="M295" s="8"/>
      <c r="N295" s="8" t="s">
        <v>111</v>
      </c>
      <c r="O295" s="8" t="s">
        <v>827</v>
      </c>
      <c r="P295" s="8">
        <v>7.3</v>
      </c>
      <c r="Q295" s="8"/>
      <c r="R295" s="9" t="s">
        <v>74</v>
      </c>
      <c r="S295" s="8" t="s">
        <v>42</v>
      </c>
      <c r="T295" s="10"/>
      <c r="U295" s="10"/>
      <c r="V295" s="10"/>
      <c r="W295" s="10"/>
      <c r="X295" s="10"/>
      <c r="Y295" s="10"/>
      <c r="Z295">
        <v>294</v>
      </c>
      <c r="AA295" t="str">
        <f>CONCATENATE("'",I295,"',")</f>
        <v>'982330D2',</v>
      </c>
      <c r="AB295" t="str">
        <f>CONCATENATE("'",LEFT(E295,6),"',")</f>
        <v>'982330',</v>
      </c>
      <c r="AC295" t="str">
        <f>LEFT(E295,6)</f>
        <v>982330</v>
      </c>
      <c r="AD295" s="7" t="s">
        <v>668</v>
      </c>
      <c r="AE295" s="7" t="s">
        <v>334</v>
      </c>
      <c r="AF295" s="4">
        <v>167</v>
      </c>
      <c r="AG295" s="14" t="b">
        <f>EXACT(AC295,AQ295)</f>
        <v>1</v>
      </c>
      <c r="AH295" s="16">
        <f>AF295-AJ295</f>
        <v>0</v>
      </c>
      <c r="AI295" s="16" t="b">
        <f>EXACT(TRIM(AE295),TRIM(AL295))</f>
        <v>1</v>
      </c>
      <c r="AJ295">
        <v>167</v>
      </c>
      <c r="AK295">
        <v>982</v>
      </c>
      <c r="AL295" t="s">
        <v>1038</v>
      </c>
      <c r="AM295">
        <v>21</v>
      </c>
      <c r="AN295">
        <v>7.3</v>
      </c>
      <c r="AP295" t="s">
        <v>127</v>
      </c>
      <c r="AQ295">
        <v>982330</v>
      </c>
      <c r="AR295" t="s">
        <v>1018</v>
      </c>
      <c r="AS295" s="4">
        <v>167</v>
      </c>
      <c r="AT295" s="7">
        <v>21</v>
      </c>
      <c r="AU295" s="8">
        <v>7.3</v>
      </c>
      <c r="AV295" s="10"/>
    </row>
    <row r="296" spans="1:48" ht="15.75" thickBot="1">
      <c r="A296" s="11">
        <v>812669.06</v>
      </c>
      <c r="B296" s="3">
        <v>42491</v>
      </c>
      <c r="C296" s="4">
        <v>169</v>
      </c>
      <c r="D296" s="5" t="s">
        <v>130</v>
      </c>
      <c r="E296" s="6" t="s">
        <v>611</v>
      </c>
      <c r="F296" s="7" t="s">
        <v>463</v>
      </c>
      <c r="G296" s="7" t="s">
        <v>691</v>
      </c>
      <c r="H296" s="7"/>
      <c r="I296" s="7" t="s">
        <v>611</v>
      </c>
      <c r="J296" s="7"/>
      <c r="K296" s="7"/>
      <c r="L296" s="7">
        <v>2017</v>
      </c>
      <c r="M296" s="8"/>
      <c r="N296" s="8" t="s">
        <v>111</v>
      </c>
      <c r="O296" s="8" t="s">
        <v>828</v>
      </c>
      <c r="P296" s="8">
        <v>7.4</v>
      </c>
      <c r="Q296" s="8"/>
      <c r="R296" s="9" t="s">
        <v>74</v>
      </c>
      <c r="S296" s="8" t="s">
        <v>42</v>
      </c>
      <c r="T296" s="10"/>
      <c r="U296" s="10"/>
      <c r="V296" s="10"/>
      <c r="W296" s="10"/>
      <c r="X296" s="10"/>
      <c r="Y296" s="10"/>
      <c r="Z296">
        <v>295</v>
      </c>
      <c r="AA296" t="str">
        <f>CONCATENATE("'",I296,"',")</f>
        <v>'991110P2',</v>
      </c>
      <c r="AB296" t="str">
        <f>CONCATENATE("'",LEFT(E296,6),"',")</f>
        <v>'991110',</v>
      </c>
      <c r="AC296" t="str">
        <f>LEFT(E296,6)</f>
        <v>991110</v>
      </c>
      <c r="AD296" s="7" t="s">
        <v>463</v>
      </c>
      <c r="AE296" s="7" t="s">
        <v>691</v>
      </c>
      <c r="AF296" s="4">
        <v>169</v>
      </c>
      <c r="AG296" s="14" t="b">
        <f>EXACT(AC296,AQ296)</f>
        <v>1</v>
      </c>
      <c r="AH296" s="16">
        <f>AF296-AJ296</f>
        <v>0</v>
      </c>
      <c r="AI296" s="16" t="b">
        <f>EXACT(TRIM(AE296),TRIM(AL296))</f>
        <v>1</v>
      </c>
      <c r="AJ296">
        <v>169</v>
      </c>
      <c r="AK296">
        <v>991</v>
      </c>
      <c r="AL296" t="s">
        <v>1024</v>
      </c>
      <c r="AM296">
        <v>29</v>
      </c>
      <c r="AN296">
        <v>7.4</v>
      </c>
      <c r="AP296" t="s">
        <v>131</v>
      </c>
      <c r="AQ296">
        <v>991110</v>
      </c>
      <c r="AR296" t="s">
        <v>1020</v>
      </c>
      <c r="AS296" s="4">
        <v>169</v>
      </c>
      <c r="AT296" s="7">
        <v>29</v>
      </c>
      <c r="AU296" s="8">
        <v>7.4</v>
      </c>
      <c r="AV296" s="10"/>
    </row>
    <row r="297" spans="1:48" ht="15.75" thickBot="1">
      <c r="A297" s="11">
        <v>946850.06</v>
      </c>
      <c r="B297" s="3">
        <v>42491</v>
      </c>
      <c r="C297" s="4">
        <v>174</v>
      </c>
      <c r="D297" s="5" t="s">
        <v>134</v>
      </c>
      <c r="E297" s="6" t="s">
        <v>612</v>
      </c>
      <c r="F297" s="7" t="s">
        <v>463</v>
      </c>
      <c r="G297" s="7" t="s">
        <v>678</v>
      </c>
      <c r="H297" s="7"/>
      <c r="I297" s="7" t="s">
        <v>612</v>
      </c>
      <c r="J297" s="7"/>
      <c r="K297" s="7"/>
      <c r="L297" s="7">
        <v>2017</v>
      </c>
      <c r="M297" s="8"/>
      <c r="N297" s="8" t="s">
        <v>111</v>
      </c>
      <c r="O297" s="8" t="s">
        <v>790</v>
      </c>
      <c r="P297" s="8">
        <v>7.7</v>
      </c>
      <c r="Q297" s="8"/>
      <c r="R297" s="9" t="s">
        <v>74</v>
      </c>
      <c r="S297" s="8" t="s">
        <v>42</v>
      </c>
      <c r="T297" s="10"/>
      <c r="U297" s="10"/>
      <c r="V297" s="10"/>
      <c r="W297" s="10"/>
      <c r="X297" s="10"/>
      <c r="Y297" s="10"/>
      <c r="Z297">
        <v>296</v>
      </c>
      <c r="AA297" t="str">
        <f>CONCATENATE("'",I297,"',")</f>
        <v>'991120P2',</v>
      </c>
      <c r="AB297" t="str">
        <f>CONCATENATE("'",LEFT(E297,6),"',")</f>
        <v>'991120',</v>
      </c>
      <c r="AC297" t="str">
        <f>LEFT(E297,6)</f>
        <v>991120</v>
      </c>
      <c r="AD297" s="7" t="s">
        <v>463</v>
      </c>
      <c r="AE297" s="7" t="s">
        <v>678</v>
      </c>
      <c r="AF297" s="4">
        <v>174</v>
      </c>
      <c r="AG297" s="14" t="b">
        <f>EXACT(AC297,AQ297)</f>
        <v>1</v>
      </c>
      <c r="AH297" s="16">
        <f>AF297-AJ297</f>
        <v>0</v>
      </c>
      <c r="AI297" s="16" t="b">
        <f>EXACT(TRIM(AE297),TRIM(AL297))</f>
        <v>1</v>
      </c>
      <c r="AJ297">
        <v>174</v>
      </c>
      <c r="AK297">
        <v>991</v>
      </c>
      <c r="AL297" t="s">
        <v>1031</v>
      </c>
      <c r="AM297">
        <v>29</v>
      </c>
      <c r="AN297">
        <v>7.7</v>
      </c>
      <c r="AP297" t="s">
        <v>135</v>
      </c>
      <c r="AQ297">
        <v>991120</v>
      </c>
      <c r="AR297" t="s">
        <v>1025</v>
      </c>
      <c r="AS297" s="4">
        <v>174</v>
      </c>
      <c r="AT297" s="7">
        <v>29</v>
      </c>
      <c r="AU297" s="8">
        <v>7.7</v>
      </c>
      <c r="AV297" s="10"/>
    </row>
    <row r="298" spans="1:48" ht="15.75" thickBot="1">
      <c r="A298" s="11">
        <v>871727.06</v>
      </c>
      <c r="B298" s="3">
        <v>42491</v>
      </c>
      <c r="C298" s="4">
        <v>177</v>
      </c>
      <c r="D298" s="5" t="s">
        <v>144</v>
      </c>
      <c r="E298" s="6" t="s">
        <v>613</v>
      </c>
      <c r="F298" s="7" t="s">
        <v>463</v>
      </c>
      <c r="G298" s="7" t="s">
        <v>692</v>
      </c>
      <c r="H298" s="7"/>
      <c r="I298" s="7" t="s">
        <v>613</v>
      </c>
      <c r="J298" s="7"/>
      <c r="K298" s="7"/>
      <c r="L298" s="7">
        <v>2017</v>
      </c>
      <c r="M298" s="8"/>
      <c r="N298" s="8" t="s">
        <v>111</v>
      </c>
      <c r="O298" s="8" t="s">
        <v>828</v>
      </c>
      <c r="P298" s="8">
        <v>7.7</v>
      </c>
      <c r="Q298" s="8"/>
      <c r="R298" s="9" t="s">
        <v>41</v>
      </c>
      <c r="S298" s="8" t="s">
        <v>42</v>
      </c>
      <c r="T298" s="10"/>
      <c r="U298" s="10"/>
      <c r="V298" s="10"/>
      <c r="W298" s="10"/>
      <c r="X298" s="10"/>
      <c r="Y298" s="10"/>
      <c r="Z298">
        <v>297</v>
      </c>
      <c r="AA298" t="str">
        <f>CONCATENATE("'",I298,"',")</f>
        <v>'991410P2',</v>
      </c>
      <c r="AB298" t="str">
        <f>CONCATENATE("'",LEFT(E298,6),"',")</f>
        <v>'991410',</v>
      </c>
      <c r="AC298" t="str">
        <f>LEFT(E298,6)</f>
        <v>991410</v>
      </c>
      <c r="AD298" s="7" t="s">
        <v>463</v>
      </c>
      <c r="AE298" s="7" t="s">
        <v>692</v>
      </c>
      <c r="AF298" s="4">
        <v>177</v>
      </c>
      <c r="AG298" s="14" t="b">
        <f>EXACT(AC298,AQ298)</f>
        <v>1</v>
      </c>
      <c r="AH298" s="16">
        <f>AF298-AJ298</f>
        <v>0</v>
      </c>
      <c r="AI298" s="16" t="b">
        <f>EXACT(TRIM(AE298),TRIM(AL298))</f>
        <v>1</v>
      </c>
      <c r="AJ298">
        <v>177</v>
      </c>
      <c r="AK298">
        <v>991</v>
      </c>
      <c r="AL298" t="s">
        <v>1161</v>
      </c>
      <c r="AM298">
        <v>29</v>
      </c>
      <c r="AN298">
        <v>7.7</v>
      </c>
      <c r="AP298" t="s">
        <v>145</v>
      </c>
      <c r="AQ298">
        <v>991410</v>
      </c>
      <c r="AR298" t="s">
        <v>1042</v>
      </c>
      <c r="AS298" s="4">
        <v>177</v>
      </c>
      <c r="AT298" s="7">
        <v>29</v>
      </c>
      <c r="AU298" s="8">
        <v>7.7</v>
      </c>
      <c r="AV298" s="10"/>
    </row>
    <row r="299" spans="1:48" ht="15.75" thickBot="1">
      <c r="A299" s="11">
        <v>985855.5</v>
      </c>
      <c r="B299" s="3">
        <v>42491</v>
      </c>
      <c r="C299" s="4">
        <v>180</v>
      </c>
      <c r="D299" s="5" t="s">
        <v>147</v>
      </c>
      <c r="E299" s="6" t="s">
        <v>614</v>
      </c>
      <c r="F299" s="7" t="s">
        <v>463</v>
      </c>
      <c r="G299" s="7" t="s">
        <v>693</v>
      </c>
      <c r="H299" s="7"/>
      <c r="I299" s="7" t="s">
        <v>614</v>
      </c>
      <c r="J299" s="7"/>
      <c r="K299" s="7"/>
      <c r="L299" s="7">
        <v>2017</v>
      </c>
      <c r="M299" s="8"/>
      <c r="N299" s="8" t="s">
        <v>111</v>
      </c>
      <c r="O299" s="8" t="s">
        <v>790</v>
      </c>
      <c r="P299" s="8">
        <v>7.9</v>
      </c>
      <c r="Q299" s="8"/>
      <c r="R299" s="9" t="s">
        <v>41</v>
      </c>
      <c r="S299" s="8" t="s">
        <v>42</v>
      </c>
      <c r="T299" s="10"/>
      <c r="U299" s="10"/>
      <c r="V299" s="10"/>
      <c r="W299" s="10"/>
      <c r="X299" s="10"/>
      <c r="Y299" s="10"/>
      <c r="Z299">
        <v>298</v>
      </c>
      <c r="AA299" t="str">
        <f>CONCATENATE("'",I299,"',")</f>
        <v>'991420P2',</v>
      </c>
      <c r="AB299" t="str">
        <f>CONCATENATE("'",LEFT(E299,6),"',")</f>
        <v>'991420',</v>
      </c>
      <c r="AC299" t="str">
        <f>LEFT(E299,6)</f>
        <v>991420</v>
      </c>
      <c r="AD299" s="7" t="s">
        <v>463</v>
      </c>
      <c r="AE299" s="7" t="s">
        <v>693</v>
      </c>
      <c r="AF299" s="4">
        <v>180</v>
      </c>
      <c r="AG299" s="14" t="b">
        <f>EXACT(AC299,AQ299)</f>
        <v>1</v>
      </c>
      <c r="AH299" s="16">
        <f>AF299-AJ299</f>
        <v>0</v>
      </c>
      <c r="AI299" s="16" t="b">
        <f>EXACT(TRIM(AE299),TRIM(AL299))</f>
        <v>1</v>
      </c>
      <c r="AJ299">
        <v>180</v>
      </c>
      <c r="AK299">
        <v>991</v>
      </c>
      <c r="AL299" t="s">
        <v>1053</v>
      </c>
      <c r="AM299">
        <v>29</v>
      </c>
      <c r="AN299">
        <v>7.9</v>
      </c>
      <c r="AP299" t="s">
        <v>148</v>
      </c>
      <c r="AQ299">
        <v>991420</v>
      </c>
      <c r="AR299" t="s">
        <v>1045</v>
      </c>
      <c r="AS299" s="4">
        <v>180</v>
      </c>
      <c r="AT299" s="7">
        <v>29</v>
      </c>
      <c r="AU299" s="8">
        <v>7.9</v>
      </c>
      <c r="AV299" s="10"/>
    </row>
    <row r="300" spans="1:48" ht="15.75" thickBot="1">
      <c r="A300" s="11">
        <v>1433151</v>
      </c>
      <c r="B300" s="3">
        <v>42491</v>
      </c>
      <c r="C300" s="4">
        <v>212</v>
      </c>
      <c r="D300" s="5" t="s">
        <v>149</v>
      </c>
      <c r="E300" s="6" t="s">
        <v>615</v>
      </c>
      <c r="F300" s="7" t="s">
        <v>410</v>
      </c>
      <c r="G300" s="7" t="s">
        <v>677</v>
      </c>
      <c r="H300" s="7"/>
      <c r="I300" s="7" t="s">
        <v>615</v>
      </c>
      <c r="J300" s="7"/>
      <c r="K300" s="7"/>
      <c r="L300" s="7">
        <v>2017</v>
      </c>
      <c r="M300" s="8"/>
      <c r="N300" s="8" t="s">
        <v>151</v>
      </c>
      <c r="O300" s="8" t="s">
        <v>824</v>
      </c>
      <c r="P300" s="8">
        <v>9.1</v>
      </c>
      <c r="Q300" s="8"/>
      <c r="R300" s="9" t="s">
        <v>41</v>
      </c>
      <c r="S300" s="8" t="s">
        <v>42</v>
      </c>
      <c r="T300" s="10"/>
      <c r="U300" s="10"/>
      <c r="V300" s="10"/>
      <c r="W300" s="10"/>
      <c r="X300" s="10"/>
      <c r="Y300" s="10"/>
      <c r="Z300">
        <v>299</v>
      </c>
      <c r="AA300" t="str">
        <f>CONCATENATE("'",I300,"',")</f>
        <v>'991430P2',</v>
      </c>
      <c r="AB300" t="str">
        <f>CONCATENATE("'",LEFT(E300,6),"',")</f>
        <v>'991430',</v>
      </c>
      <c r="AC300" t="str">
        <f>LEFT(E300,6)</f>
        <v>991430</v>
      </c>
      <c r="AD300" s="7" t="s">
        <v>410</v>
      </c>
      <c r="AE300" s="7" t="s">
        <v>677</v>
      </c>
      <c r="AF300" s="4">
        <v>212</v>
      </c>
      <c r="AG300" s="14" t="b">
        <f>EXACT(AC300,AQ300)</f>
        <v>1</v>
      </c>
      <c r="AH300" s="16">
        <f>AF300-AJ300</f>
        <v>0</v>
      </c>
      <c r="AI300" s="16" t="b">
        <f>EXACT(TRIM(AE300),TRIM(AL300))</f>
        <v>1</v>
      </c>
      <c r="AJ300">
        <v>212</v>
      </c>
      <c r="AK300" t="s">
        <v>1055</v>
      </c>
      <c r="AL300" t="s">
        <v>1056</v>
      </c>
      <c r="AM300">
        <v>25</v>
      </c>
      <c r="AN300">
        <v>9.1</v>
      </c>
      <c r="AP300" t="s">
        <v>150</v>
      </c>
      <c r="AQ300">
        <v>991430</v>
      </c>
      <c r="AR300" t="s">
        <v>1054</v>
      </c>
      <c r="AS300" s="4">
        <v>212</v>
      </c>
      <c r="AT300" s="7">
        <v>25</v>
      </c>
      <c r="AU300" s="8">
        <v>9.1</v>
      </c>
      <c r="AV300" s="10"/>
    </row>
    <row r="301" spans="1:48" ht="15.75" thickBot="1">
      <c r="A301" s="11">
        <v>1662851.81</v>
      </c>
      <c r="B301" s="3">
        <v>42491</v>
      </c>
      <c r="C301" s="4">
        <v>212</v>
      </c>
      <c r="D301" s="5" t="s">
        <v>156</v>
      </c>
      <c r="E301" s="6" t="s">
        <v>616</v>
      </c>
      <c r="F301" s="7" t="s">
        <v>410</v>
      </c>
      <c r="G301" s="7" t="s">
        <v>679</v>
      </c>
      <c r="H301" s="7"/>
      <c r="I301" s="7" t="s">
        <v>616</v>
      </c>
      <c r="J301" s="7"/>
      <c r="K301" s="7"/>
      <c r="L301" s="7">
        <v>2017</v>
      </c>
      <c r="M301" s="8"/>
      <c r="N301" s="8" t="s">
        <v>151</v>
      </c>
      <c r="O301" s="8" t="s">
        <v>825</v>
      </c>
      <c r="P301" s="8">
        <v>9.1</v>
      </c>
      <c r="Q301" s="8"/>
      <c r="R301" s="9" t="s">
        <v>41</v>
      </c>
      <c r="S301" s="8" t="s">
        <v>42</v>
      </c>
      <c r="T301" s="10"/>
      <c r="U301" s="10"/>
      <c r="V301" s="10"/>
      <c r="W301" s="10"/>
      <c r="X301" s="10"/>
      <c r="Y301" s="10"/>
      <c r="Z301">
        <v>300</v>
      </c>
      <c r="AA301" t="str">
        <f>CONCATENATE("'",I301,"',")</f>
        <v>'991450P2',</v>
      </c>
      <c r="AB301" t="str">
        <f>CONCATENATE("'",LEFT(E301,6),"',")</f>
        <v>'991450',</v>
      </c>
      <c r="AC301" t="str">
        <f>LEFT(E301,6)</f>
        <v>991450</v>
      </c>
      <c r="AD301" s="7" t="s">
        <v>410</v>
      </c>
      <c r="AE301" s="7" t="s">
        <v>679</v>
      </c>
      <c r="AF301" s="4">
        <v>212</v>
      </c>
      <c r="AG301" s="14" t="b">
        <f>EXACT(AC301,AQ301)</f>
        <v>1</v>
      </c>
      <c r="AH301" s="16">
        <f>AF301-AJ301</f>
        <v>0</v>
      </c>
      <c r="AI301" s="16" t="b">
        <f>EXACT(TRIM(AE301),TRIM(AL301))</f>
        <v>1</v>
      </c>
      <c r="AJ301">
        <v>212</v>
      </c>
      <c r="AK301" t="s">
        <v>1055</v>
      </c>
      <c r="AL301" t="s">
        <v>1162</v>
      </c>
      <c r="AM301">
        <v>25</v>
      </c>
      <c r="AN301">
        <v>9.1</v>
      </c>
      <c r="AP301" t="s">
        <v>157</v>
      </c>
      <c r="AQ301">
        <v>991450</v>
      </c>
      <c r="AR301" t="s">
        <v>1059</v>
      </c>
      <c r="AS301" s="4">
        <v>212</v>
      </c>
      <c r="AT301" s="7">
        <v>25</v>
      </c>
      <c r="AU301" s="8">
        <v>9.1</v>
      </c>
      <c r="AV301" s="10"/>
    </row>
    <row r="302" spans="1:48" ht="15.75" thickBot="1">
      <c r="A302" s="11">
        <v>977163.19</v>
      </c>
      <c r="B302" s="3">
        <v>42491</v>
      </c>
      <c r="C302" s="4">
        <v>182</v>
      </c>
      <c r="D302" s="5" t="s">
        <v>161</v>
      </c>
      <c r="E302" s="6" t="s">
        <v>617</v>
      </c>
      <c r="F302" s="7" t="s">
        <v>463</v>
      </c>
      <c r="G302" s="7" t="s">
        <v>694</v>
      </c>
      <c r="H302" s="7"/>
      <c r="I302" s="7" t="s">
        <v>617</v>
      </c>
      <c r="J302" s="7"/>
      <c r="K302" s="7"/>
      <c r="L302" s="7">
        <v>2017</v>
      </c>
      <c r="M302" s="8"/>
      <c r="N302" s="8" t="s">
        <v>111</v>
      </c>
      <c r="O302" s="8" t="s">
        <v>828</v>
      </c>
      <c r="P302" s="8">
        <v>7.9</v>
      </c>
      <c r="Q302" s="8"/>
      <c r="R302" s="9" t="s">
        <v>41</v>
      </c>
      <c r="S302" s="8" t="s">
        <v>42</v>
      </c>
      <c r="T302" s="10"/>
      <c r="U302" s="10"/>
      <c r="V302" s="10"/>
      <c r="W302" s="10"/>
      <c r="X302" s="10"/>
      <c r="Y302" s="10"/>
      <c r="Z302">
        <v>301</v>
      </c>
      <c r="AA302" t="str">
        <f>CONCATENATE("'",I302,"',")</f>
        <v>'991510P2',</v>
      </c>
      <c r="AB302" t="str">
        <f>CONCATENATE("'",LEFT(E302,6),"',")</f>
        <v>'991510',</v>
      </c>
      <c r="AC302" t="str">
        <f>LEFT(E302,6)</f>
        <v>991510</v>
      </c>
      <c r="AD302" s="7" t="s">
        <v>463</v>
      </c>
      <c r="AE302" s="7" t="s">
        <v>694</v>
      </c>
      <c r="AF302" s="4">
        <v>182</v>
      </c>
      <c r="AG302" s="14" t="b">
        <f>EXACT(AC302,AQ302)</f>
        <v>1</v>
      </c>
      <c r="AH302" s="16">
        <f>AF302-AJ302</f>
        <v>0</v>
      </c>
      <c r="AI302" s="16" t="b">
        <f>EXACT(TRIM(AE302),TRIM(AL302))</f>
        <v>1</v>
      </c>
      <c r="AJ302">
        <v>182</v>
      </c>
      <c r="AK302">
        <v>991</v>
      </c>
      <c r="AL302" t="s">
        <v>1143</v>
      </c>
      <c r="AM302">
        <v>29</v>
      </c>
      <c r="AN302">
        <v>7.9</v>
      </c>
      <c r="AP302" t="s">
        <v>162</v>
      </c>
      <c r="AQ302">
        <v>991510</v>
      </c>
      <c r="AR302" t="s">
        <v>1062</v>
      </c>
      <c r="AS302" s="4">
        <v>182</v>
      </c>
      <c r="AT302" s="7">
        <v>29</v>
      </c>
      <c r="AU302" s="8">
        <v>7.9</v>
      </c>
      <c r="AV302" s="10"/>
    </row>
    <row r="303" spans="1:48" ht="15.75" thickBot="1">
      <c r="A303" s="11">
        <v>1091196</v>
      </c>
      <c r="B303" s="3">
        <v>42491</v>
      </c>
      <c r="C303" s="4">
        <v>184</v>
      </c>
      <c r="D303" s="5" t="s">
        <v>165</v>
      </c>
      <c r="E303" s="6" t="s">
        <v>618</v>
      </c>
      <c r="F303" s="7" t="s">
        <v>463</v>
      </c>
      <c r="G303" s="7" t="s">
        <v>695</v>
      </c>
      <c r="H303" s="7"/>
      <c r="I303" s="7" t="s">
        <v>618</v>
      </c>
      <c r="J303" s="7"/>
      <c r="K303" s="7"/>
      <c r="L303" s="7">
        <v>2017</v>
      </c>
      <c r="M303" s="8"/>
      <c r="N303" s="8" t="s">
        <v>111</v>
      </c>
      <c r="O303" s="8" t="s">
        <v>790</v>
      </c>
      <c r="P303" s="8">
        <v>8</v>
      </c>
      <c r="Q303" s="8"/>
      <c r="R303" s="9" t="s">
        <v>41</v>
      </c>
      <c r="S303" s="8" t="s">
        <v>42</v>
      </c>
      <c r="T303" s="10"/>
      <c r="U303" s="10"/>
      <c r="V303" s="10"/>
      <c r="W303" s="10"/>
      <c r="X303" s="10"/>
      <c r="Y303" s="10"/>
      <c r="Z303">
        <v>302</v>
      </c>
      <c r="AA303" t="str">
        <f>CONCATENATE("'",I303,"',")</f>
        <v>'991520P2',</v>
      </c>
      <c r="AB303" t="str">
        <f>CONCATENATE("'",LEFT(E303,6),"',")</f>
        <v>'991520',</v>
      </c>
      <c r="AC303" t="str">
        <f>LEFT(E303,6)</f>
        <v>991520</v>
      </c>
      <c r="AD303" s="7" t="s">
        <v>463</v>
      </c>
      <c r="AE303" s="7" t="s">
        <v>695</v>
      </c>
      <c r="AF303" s="4">
        <v>184</v>
      </c>
      <c r="AG303" s="14" t="b">
        <f>EXACT(AC303,AQ303)</f>
        <v>1</v>
      </c>
      <c r="AH303" s="16">
        <f>AF303-AJ303</f>
        <v>0</v>
      </c>
      <c r="AI303" s="16" t="b">
        <f>EXACT(TRIM(AE303),TRIM(AL303))</f>
        <v>1</v>
      </c>
      <c r="AJ303">
        <v>184</v>
      </c>
      <c r="AK303">
        <v>991</v>
      </c>
      <c r="AL303" t="s">
        <v>1073</v>
      </c>
      <c r="AM303">
        <v>29</v>
      </c>
      <c r="AN303">
        <v>8</v>
      </c>
      <c r="AP303" t="s">
        <v>166</v>
      </c>
      <c r="AQ303">
        <v>991520</v>
      </c>
      <c r="AR303" t="s">
        <v>1065</v>
      </c>
      <c r="AS303" s="4">
        <v>184</v>
      </c>
      <c r="AT303" s="7">
        <v>29</v>
      </c>
      <c r="AU303" s="8">
        <v>8</v>
      </c>
      <c r="AV303" s="10"/>
    </row>
    <row r="304" spans="1:48" ht="15.75" thickBot="1">
      <c r="A304" s="11">
        <v>977115.38</v>
      </c>
      <c r="B304" s="3">
        <v>42491</v>
      </c>
      <c r="C304" s="4">
        <v>182</v>
      </c>
      <c r="D304" s="5" t="s">
        <v>171</v>
      </c>
      <c r="E304" s="6" t="s">
        <v>619</v>
      </c>
      <c r="F304" s="7" t="s">
        <v>463</v>
      </c>
      <c r="G304" s="7" t="s">
        <v>696</v>
      </c>
      <c r="H304" s="7"/>
      <c r="I304" s="7" t="s">
        <v>619</v>
      </c>
      <c r="J304" s="7"/>
      <c r="K304" s="7"/>
      <c r="L304" s="7">
        <v>2017</v>
      </c>
      <c r="M304" s="8"/>
      <c r="N304" s="8" t="s">
        <v>111</v>
      </c>
      <c r="O304" s="8" t="s">
        <v>828</v>
      </c>
      <c r="P304" s="8">
        <v>7.9</v>
      </c>
      <c r="Q304" s="8"/>
      <c r="R304" s="9" t="s">
        <v>41</v>
      </c>
      <c r="S304" s="8" t="s">
        <v>42</v>
      </c>
      <c r="T304" s="10"/>
      <c r="U304" s="10"/>
      <c r="V304" s="10"/>
      <c r="W304" s="10"/>
      <c r="X304" s="10"/>
      <c r="Y304" s="10"/>
      <c r="Z304">
        <v>303</v>
      </c>
      <c r="AA304" t="str">
        <f>CONCATENATE("'",I304,"',")</f>
        <v>'991610P2',</v>
      </c>
      <c r="AB304" t="str">
        <f>CONCATENATE("'",LEFT(E304,6),"',")</f>
        <v>'991610',</v>
      </c>
      <c r="AC304" t="str">
        <f>LEFT(E304,6)</f>
        <v>991610</v>
      </c>
      <c r="AD304" s="7" t="s">
        <v>463</v>
      </c>
      <c r="AE304" s="7" t="s">
        <v>696</v>
      </c>
      <c r="AF304" s="4">
        <v>182</v>
      </c>
      <c r="AG304" s="14" t="b">
        <f>EXACT(AC304,AQ304)</f>
        <v>1</v>
      </c>
      <c r="AH304" s="16">
        <f>AF304-AJ304</f>
        <v>0</v>
      </c>
      <c r="AI304" s="16" t="b">
        <f>EXACT(TRIM(AE304),TRIM(AL304))</f>
        <v>1</v>
      </c>
      <c r="AJ304">
        <v>182</v>
      </c>
      <c r="AK304">
        <v>991</v>
      </c>
      <c r="AL304" t="s">
        <v>1124</v>
      </c>
      <c r="AM304">
        <v>29</v>
      </c>
      <c r="AN304">
        <v>7.9</v>
      </c>
      <c r="AP304" t="s">
        <v>172</v>
      </c>
      <c r="AQ304">
        <v>991610</v>
      </c>
      <c r="AR304" t="s">
        <v>1042</v>
      </c>
      <c r="AS304" s="4">
        <v>182</v>
      </c>
      <c r="AT304" s="7">
        <v>29</v>
      </c>
      <c r="AU304" s="8">
        <v>7.9</v>
      </c>
      <c r="AV304" s="10"/>
    </row>
    <row r="305" spans="1:48" ht="15.75" thickBot="1">
      <c r="A305" s="11">
        <v>1091196</v>
      </c>
      <c r="B305" s="3">
        <v>42491</v>
      </c>
      <c r="C305" s="4">
        <v>214</v>
      </c>
      <c r="D305" s="5" t="s">
        <v>620</v>
      </c>
      <c r="E305" s="6" t="s">
        <v>621</v>
      </c>
      <c r="F305" s="7" t="s">
        <v>463</v>
      </c>
      <c r="G305" s="7" t="s">
        <v>370</v>
      </c>
      <c r="H305" s="7"/>
      <c r="I305" s="7" t="s">
        <v>621</v>
      </c>
      <c r="J305" s="7"/>
      <c r="K305" s="7"/>
      <c r="L305" s="7">
        <v>2017</v>
      </c>
      <c r="M305" s="8"/>
      <c r="N305" s="8" t="s">
        <v>151</v>
      </c>
      <c r="O305" s="8" t="s">
        <v>830</v>
      </c>
      <c r="P305" s="8">
        <v>8</v>
      </c>
      <c r="Q305" s="8"/>
      <c r="R305" s="9" t="s">
        <v>41</v>
      </c>
      <c r="S305" s="8" t="s">
        <v>42</v>
      </c>
      <c r="T305" s="10"/>
      <c r="U305" s="10"/>
      <c r="V305" s="10"/>
      <c r="W305" s="10"/>
      <c r="X305" s="10"/>
      <c r="Y305" s="10"/>
      <c r="Z305">
        <v>304</v>
      </c>
      <c r="AA305" t="str">
        <f>CONCATENATE("'",I305,"',")</f>
        <v>'991620P2',</v>
      </c>
      <c r="AB305" t="str">
        <f>CONCATENATE("'",LEFT(E305,6),"',")</f>
        <v>'991620',</v>
      </c>
      <c r="AC305" t="str">
        <f>LEFT(E305,6)</f>
        <v>991620</v>
      </c>
      <c r="AD305" s="7" t="s">
        <v>463</v>
      </c>
      <c r="AE305" s="7" t="s">
        <v>370</v>
      </c>
      <c r="AF305" s="4">
        <v>214</v>
      </c>
      <c r="AG305" s="14" t="b">
        <f>EXACT(AC305,AQ305)</f>
        <v>1</v>
      </c>
      <c r="AH305" s="16">
        <f>AF305-AJ305</f>
        <v>0</v>
      </c>
      <c r="AI305" s="16" t="b">
        <f>EXACT(TRIM(AE305),TRIM(AL305))</f>
        <v>1</v>
      </c>
      <c r="AJ305">
        <v>214</v>
      </c>
      <c r="AK305">
        <v>991</v>
      </c>
      <c r="AL305" t="s">
        <v>1125</v>
      </c>
      <c r="AM305">
        <v>9</v>
      </c>
      <c r="AN305">
        <v>9.1999999999999993</v>
      </c>
      <c r="AP305" t="s">
        <v>1086</v>
      </c>
      <c r="AQ305">
        <v>991620</v>
      </c>
      <c r="AR305" t="s">
        <v>1045</v>
      </c>
      <c r="AS305" s="4">
        <v>214</v>
      </c>
      <c r="AT305" s="7">
        <v>9</v>
      </c>
      <c r="AU305" s="8">
        <v>9.1999999999999993</v>
      </c>
      <c r="AV305" s="10"/>
    </row>
    <row r="306" spans="1:48" ht="15.75" thickBot="1">
      <c r="A306" s="11">
        <v>1539170.44</v>
      </c>
      <c r="B306" s="3">
        <v>42491</v>
      </c>
      <c r="C306" s="4">
        <v>216</v>
      </c>
      <c r="D306" s="5" t="s">
        <v>173</v>
      </c>
      <c r="E306" s="6" t="s">
        <v>622</v>
      </c>
      <c r="F306" s="7" t="s">
        <v>410</v>
      </c>
      <c r="G306" s="7" t="s">
        <v>680</v>
      </c>
      <c r="H306" s="7"/>
      <c r="I306" s="7" t="s">
        <v>622</v>
      </c>
      <c r="J306" s="7"/>
      <c r="K306" s="7"/>
      <c r="L306" s="7">
        <v>2017</v>
      </c>
      <c r="M306" s="8"/>
      <c r="N306" s="8" t="s">
        <v>151</v>
      </c>
      <c r="O306" s="8" t="s">
        <v>824</v>
      </c>
      <c r="P306" s="8">
        <v>9.3000000000000007</v>
      </c>
      <c r="Q306" s="8"/>
      <c r="R306" s="9" t="s">
        <v>41</v>
      </c>
      <c r="S306" s="8" t="s">
        <v>42</v>
      </c>
      <c r="T306" s="10"/>
      <c r="U306" s="10"/>
      <c r="V306" s="10"/>
      <c r="W306" s="10"/>
      <c r="X306" s="10"/>
      <c r="Y306" s="10"/>
      <c r="Z306">
        <v>305</v>
      </c>
      <c r="AA306" t="str">
        <f>CONCATENATE("'",I306,"',")</f>
        <v>'991630P2',</v>
      </c>
      <c r="AB306" t="str">
        <f>CONCATENATE("'",LEFT(E306,6),"',")</f>
        <v>'991630',</v>
      </c>
      <c r="AC306" t="str">
        <f>LEFT(E306,6)</f>
        <v>991630</v>
      </c>
      <c r="AD306" s="7" t="s">
        <v>410</v>
      </c>
      <c r="AE306" s="7" t="s">
        <v>680</v>
      </c>
      <c r="AF306" s="4">
        <v>216</v>
      </c>
      <c r="AG306" s="14" t="b">
        <f>EXACT(AC306,AQ306)</f>
        <v>1</v>
      </c>
      <c r="AH306" s="16">
        <f>AF306-AJ306</f>
        <v>0</v>
      </c>
      <c r="AI306" s="16" t="b">
        <f>EXACT(TRIM(AE306),TRIM(AL306))</f>
        <v>1</v>
      </c>
      <c r="AJ306">
        <v>216</v>
      </c>
      <c r="AK306" t="s">
        <v>1055</v>
      </c>
      <c r="AL306" t="s">
        <v>1126</v>
      </c>
      <c r="AM306">
        <v>25</v>
      </c>
      <c r="AN306">
        <v>9.3000000000000007</v>
      </c>
      <c r="AP306" t="s">
        <v>174</v>
      </c>
      <c r="AQ306">
        <v>991630</v>
      </c>
      <c r="AR306" t="s">
        <v>1054</v>
      </c>
      <c r="AS306" s="4">
        <v>216</v>
      </c>
      <c r="AT306" s="7">
        <v>25</v>
      </c>
      <c r="AU306" s="8">
        <v>9.3000000000000007</v>
      </c>
      <c r="AV306" s="10"/>
    </row>
    <row r="307" spans="1:48" ht="15.75" thickBot="1">
      <c r="A307" s="11">
        <v>1768880.81</v>
      </c>
      <c r="B307" s="3">
        <v>42491</v>
      </c>
      <c r="C307" s="4">
        <v>216</v>
      </c>
      <c r="D307" s="5" t="s">
        <v>175</v>
      </c>
      <c r="E307" s="6" t="s">
        <v>623</v>
      </c>
      <c r="F307" s="7" t="s">
        <v>410</v>
      </c>
      <c r="G307" s="7" t="s">
        <v>681</v>
      </c>
      <c r="H307" s="7"/>
      <c r="I307" s="7" t="s">
        <v>623</v>
      </c>
      <c r="J307" s="7"/>
      <c r="K307" s="7"/>
      <c r="L307" s="7">
        <v>2017</v>
      </c>
      <c r="M307" s="8"/>
      <c r="N307" s="8" t="s">
        <v>151</v>
      </c>
      <c r="O307" s="8" t="s">
        <v>825</v>
      </c>
      <c r="P307" s="8">
        <v>9.3000000000000007</v>
      </c>
      <c r="Q307" s="8"/>
      <c r="R307" s="9" t="s">
        <v>41</v>
      </c>
      <c r="S307" s="8" t="s">
        <v>42</v>
      </c>
      <c r="T307" s="10"/>
      <c r="U307" s="10"/>
      <c r="V307" s="10"/>
      <c r="W307" s="10"/>
      <c r="X307" s="10"/>
      <c r="Y307" s="10"/>
      <c r="Z307">
        <v>306</v>
      </c>
      <c r="AA307" t="str">
        <f>CONCATENATE("'",I307,"',")</f>
        <v>'991650P2',</v>
      </c>
      <c r="AB307" t="str">
        <f>CONCATENATE("'",LEFT(E307,6),"',")</f>
        <v>'991650',</v>
      </c>
      <c r="AC307" t="str">
        <f>LEFT(E307,6)</f>
        <v>991650</v>
      </c>
      <c r="AD307" s="7" t="s">
        <v>410</v>
      </c>
      <c r="AE307" s="7" t="s">
        <v>681</v>
      </c>
      <c r="AF307" s="4">
        <v>216</v>
      </c>
      <c r="AG307" s="14" t="b">
        <f>EXACT(AC307,AQ307)</f>
        <v>1</v>
      </c>
      <c r="AH307" s="16">
        <f>AF307-AJ307</f>
        <v>0</v>
      </c>
      <c r="AI307" s="16" t="b">
        <f>EXACT(TRIM(AE307),TRIM(AL307))</f>
        <v>1</v>
      </c>
      <c r="AJ307">
        <v>216</v>
      </c>
      <c r="AK307" t="s">
        <v>1055</v>
      </c>
      <c r="AL307" t="s">
        <v>1091</v>
      </c>
      <c r="AM307">
        <v>25</v>
      </c>
      <c r="AN307">
        <v>9.3000000000000007</v>
      </c>
      <c r="AP307" t="s">
        <v>176</v>
      </c>
      <c r="AQ307">
        <v>991650</v>
      </c>
      <c r="AR307" t="s">
        <v>1059</v>
      </c>
      <c r="AS307" s="4">
        <v>216</v>
      </c>
      <c r="AT307" s="7">
        <v>25</v>
      </c>
      <c r="AU307" s="8">
        <v>9.3000000000000007</v>
      </c>
      <c r="AV307" s="10"/>
    </row>
    <row r="308" spans="1:48" ht="15.75" thickBot="1">
      <c r="A308" s="11">
        <v>1484052.19</v>
      </c>
      <c r="B308" s="3">
        <v>42491</v>
      </c>
      <c r="C308" s="4">
        <v>296</v>
      </c>
      <c r="D308" s="5" t="s">
        <v>624</v>
      </c>
      <c r="E308" s="6" t="s">
        <v>625</v>
      </c>
      <c r="F308" s="7" t="s">
        <v>697</v>
      </c>
      <c r="G308" s="7" t="s">
        <v>674</v>
      </c>
      <c r="H308" s="7"/>
      <c r="I308" s="7" t="s">
        <v>625</v>
      </c>
      <c r="J308" s="7"/>
      <c r="K308" s="7"/>
      <c r="L308" s="7">
        <v>2017</v>
      </c>
      <c r="M308" s="8"/>
      <c r="N308" s="8" t="s">
        <v>151</v>
      </c>
      <c r="O308" s="8" t="s">
        <v>822</v>
      </c>
      <c r="P308" s="8">
        <v>12.7</v>
      </c>
      <c r="Q308" s="8"/>
      <c r="R308" s="9" t="s">
        <v>74</v>
      </c>
      <c r="S308" s="8" t="s">
        <v>42</v>
      </c>
      <c r="T308" s="10"/>
      <c r="U308" s="10"/>
      <c r="V308" s="10"/>
      <c r="W308" s="10"/>
      <c r="X308" s="10"/>
      <c r="Y308" s="10"/>
      <c r="Z308">
        <v>307</v>
      </c>
      <c r="AA308" t="str">
        <f>CONCATENATE("'",I308,"',")</f>
        <v>'991850D2',</v>
      </c>
      <c r="AB308" t="str">
        <f>CONCATENATE("'",LEFT(E308,6),"',")</f>
        <v>'991850',</v>
      </c>
      <c r="AC308" t="str">
        <f>LEFT(E308,6)</f>
        <v>991850</v>
      </c>
      <c r="AD308" s="7" t="s">
        <v>697</v>
      </c>
      <c r="AE308" s="7" t="s">
        <v>674</v>
      </c>
      <c r="AF308" s="4">
        <v>296</v>
      </c>
      <c r="AG308" s="14" t="b">
        <f>EXACT(AC308,AQ308)</f>
        <v>1</v>
      </c>
      <c r="AH308" s="16">
        <f>AF308-AJ308</f>
        <v>0</v>
      </c>
      <c r="AI308" s="16" t="b">
        <f>EXACT(TRIM(AE308),TRIM(AL308))</f>
        <v>1</v>
      </c>
      <c r="AJ308">
        <v>296</v>
      </c>
      <c r="AK308" t="s">
        <v>1148</v>
      </c>
      <c r="AL308" t="s">
        <v>1149</v>
      </c>
      <c r="AM308">
        <v>6</v>
      </c>
      <c r="AN308">
        <v>12.7</v>
      </c>
      <c r="AP308" t="s">
        <v>848</v>
      </c>
      <c r="AQ308">
        <v>991850</v>
      </c>
      <c r="AR308" t="s">
        <v>1147</v>
      </c>
      <c r="AS308" s="4">
        <v>296</v>
      </c>
      <c r="AT308" s="7">
        <v>6</v>
      </c>
      <c r="AU308" s="8">
        <v>12.7</v>
      </c>
      <c r="AV308" s="10"/>
    </row>
    <row r="309" spans="1:48" ht="15.75" thickBot="1">
      <c r="A309" s="11">
        <v>1538042.06</v>
      </c>
      <c r="B309" s="3">
        <v>42551</v>
      </c>
      <c r="C309" s="4">
        <v>308</v>
      </c>
      <c r="D309" s="5" t="s">
        <v>626</v>
      </c>
      <c r="E309" s="6" t="s">
        <v>627</v>
      </c>
      <c r="F309" s="7" t="s">
        <v>698</v>
      </c>
      <c r="G309" s="7" t="s">
        <v>699</v>
      </c>
      <c r="H309" s="7"/>
      <c r="I309" s="7" t="s">
        <v>627</v>
      </c>
      <c r="J309" s="7"/>
      <c r="K309" s="7"/>
      <c r="L309" s="7">
        <v>2017</v>
      </c>
      <c r="M309" s="8"/>
      <c r="N309" s="8" t="s">
        <v>151</v>
      </c>
      <c r="O309" s="8" t="s">
        <v>822</v>
      </c>
      <c r="P309" s="8">
        <v>13.3</v>
      </c>
      <c r="Q309" s="8"/>
      <c r="R309" s="9" t="s">
        <v>74</v>
      </c>
      <c r="S309" s="8" t="s">
        <v>42</v>
      </c>
      <c r="T309" s="10"/>
      <c r="U309" s="10"/>
      <c r="V309" s="10"/>
      <c r="W309" s="10"/>
      <c r="X309" s="10"/>
      <c r="Y309" s="10"/>
      <c r="Z309">
        <v>308</v>
      </c>
      <c r="AA309" t="str">
        <f>CONCATENATE("'",I309,"',")</f>
        <v>'99188002  ',</v>
      </c>
      <c r="AB309" t="str">
        <f>CONCATENATE("'",LEFT(E309,6),"',")</f>
        <v>'991880',</v>
      </c>
      <c r="AC309" t="str">
        <f>LEFT(E309,6)</f>
        <v>991880</v>
      </c>
      <c r="AD309" s="7" t="s">
        <v>698</v>
      </c>
      <c r="AE309" s="7" t="s">
        <v>699</v>
      </c>
      <c r="AF309" s="4">
        <v>308</v>
      </c>
      <c r="AG309" s="14" t="b">
        <f>EXACT(AC309,AQ309)</f>
        <v>1</v>
      </c>
      <c r="AH309" s="16">
        <f>AF309-AJ309</f>
        <v>0</v>
      </c>
      <c r="AI309" s="16" t="b">
        <f>EXACT(TRIM(AE309),TRIM(AL309))</f>
        <v>1</v>
      </c>
      <c r="AJ309">
        <v>308</v>
      </c>
      <c r="AK309" t="s">
        <v>1145</v>
      </c>
      <c r="AL309" t="s">
        <v>1146</v>
      </c>
      <c r="AM309">
        <v>9</v>
      </c>
      <c r="AN309">
        <v>13.3</v>
      </c>
      <c r="AP309">
        <v>99188002</v>
      </c>
      <c r="AQ309">
        <v>991880</v>
      </c>
      <c r="AR309" t="s">
        <v>1144</v>
      </c>
      <c r="AS309" s="4">
        <v>308</v>
      </c>
      <c r="AT309" s="7">
        <v>9</v>
      </c>
      <c r="AU309" s="8">
        <v>13.3</v>
      </c>
      <c r="AV309" s="10"/>
    </row>
    <row r="310" spans="1:48" ht="15.75" thickBot="1">
      <c r="A310" s="11">
        <v>426621.38</v>
      </c>
      <c r="B310" s="3">
        <v>42613</v>
      </c>
      <c r="C310" s="4">
        <v>168</v>
      </c>
      <c r="D310" s="5" t="s">
        <v>110</v>
      </c>
      <c r="E310" s="6" t="s">
        <v>628</v>
      </c>
      <c r="F310" s="7" t="s">
        <v>668</v>
      </c>
      <c r="G310" s="7" t="s">
        <v>303</v>
      </c>
      <c r="H310" s="7"/>
      <c r="I310" s="7" t="s">
        <v>628</v>
      </c>
      <c r="J310" s="7"/>
      <c r="K310" s="7"/>
      <c r="L310" s="7">
        <v>2017</v>
      </c>
      <c r="M310" s="8"/>
      <c r="N310" s="8" t="s">
        <v>111</v>
      </c>
      <c r="O310" s="8" t="s">
        <v>826</v>
      </c>
      <c r="P310" s="8">
        <v>7.4</v>
      </c>
      <c r="Q310" s="8"/>
      <c r="R310" s="9" t="s">
        <v>74</v>
      </c>
      <c r="S310" s="8" t="s">
        <v>42</v>
      </c>
      <c r="T310" s="10"/>
      <c r="U310" s="10"/>
      <c r="V310" s="10"/>
      <c r="W310" s="10"/>
      <c r="X310" s="10"/>
      <c r="Y310" s="10"/>
      <c r="Z310">
        <v>309</v>
      </c>
      <c r="AA310" t="str">
        <f>CONCATENATE("'",I310,"',")</f>
        <v>'98212002',</v>
      </c>
      <c r="AB310" t="str">
        <f>CONCATENATE("'",LEFT(E310,6),"',")</f>
        <v>'982120',</v>
      </c>
      <c r="AC310" t="str">
        <f>LEFT(E310,6)</f>
        <v>982120</v>
      </c>
      <c r="AD310" s="7" t="s">
        <v>668</v>
      </c>
      <c r="AE310" s="7" t="s">
        <v>303</v>
      </c>
      <c r="AF310" s="4">
        <v>168</v>
      </c>
      <c r="AG310" s="14" t="b">
        <f>EXACT(AC310,AQ310)</f>
        <v>1</v>
      </c>
      <c r="AH310" s="16">
        <f>AF310-AJ310</f>
        <v>0</v>
      </c>
      <c r="AI310" s="16" t="b">
        <f>EXACT(TRIM(AE310),TRIM(AL310))</f>
        <v>1</v>
      </c>
      <c r="AJ310">
        <v>168</v>
      </c>
      <c r="AK310">
        <v>982</v>
      </c>
      <c r="AL310" t="s">
        <v>1021</v>
      </c>
      <c r="AM310">
        <v>1</v>
      </c>
      <c r="AN310">
        <v>7.4</v>
      </c>
      <c r="AP310">
        <v>98212002</v>
      </c>
      <c r="AQ310">
        <v>982120</v>
      </c>
      <c r="AR310" t="s">
        <v>1141</v>
      </c>
      <c r="AS310" s="4">
        <v>168</v>
      </c>
      <c r="AT310" s="7">
        <v>1</v>
      </c>
      <c r="AU310" s="8">
        <v>7.4</v>
      </c>
      <c r="AV310" s="10"/>
    </row>
    <row r="311" spans="1:48" ht="15.75" thickBot="1">
      <c r="A311" s="11">
        <v>527916.93999999994</v>
      </c>
      <c r="B311" s="3">
        <v>42613</v>
      </c>
      <c r="C311" s="4">
        <v>184</v>
      </c>
      <c r="D311" s="5" t="s">
        <v>116</v>
      </c>
      <c r="E311" s="6" t="s">
        <v>629</v>
      </c>
      <c r="F311" s="7" t="s">
        <v>668</v>
      </c>
      <c r="G311" s="7" t="s">
        <v>309</v>
      </c>
      <c r="H311" s="7"/>
      <c r="I311" s="7" t="s">
        <v>629</v>
      </c>
      <c r="J311" s="7"/>
      <c r="K311" s="7"/>
      <c r="L311" s="7">
        <v>2017</v>
      </c>
      <c r="M311" s="8"/>
      <c r="N311" s="8" t="s">
        <v>111</v>
      </c>
      <c r="O311" s="8" t="s">
        <v>827</v>
      </c>
      <c r="P311" s="8">
        <v>8.1</v>
      </c>
      <c r="Q311" s="8"/>
      <c r="R311" s="9" t="s">
        <v>74</v>
      </c>
      <c r="S311" s="8" t="s">
        <v>42</v>
      </c>
      <c r="T311" s="10"/>
      <c r="U311" s="10"/>
      <c r="V311" s="10"/>
      <c r="W311" s="10"/>
      <c r="X311" s="10"/>
      <c r="Y311" s="10"/>
      <c r="Z311">
        <v>310</v>
      </c>
      <c r="AA311" t="str">
        <f>CONCATENATE("'",I311,"',")</f>
        <v>'98213002',</v>
      </c>
      <c r="AB311" t="str">
        <f>CONCATENATE("'",LEFT(E311,6),"',")</f>
        <v>'982130',</v>
      </c>
      <c r="AC311" t="str">
        <f>LEFT(E311,6)</f>
        <v>982130</v>
      </c>
      <c r="AD311" s="7" t="s">
        <v>668</v>
      </c>
      <c r="AE311" s="7" t="s">
        <v>309</v>
      </c>
      <c r="AF311" s="4">
        <v>184</v>
      </c>
      <c r="AG311" s="14" t="b">
        <f>EXACT(AC311,AQ311)</f>
        <v>1</v>
      </c>
      <c r="AH311" s="16">
        <f>AF311-AJ311</f>
        <v>0</v>
      </c>
      <c r="AI311" s="16" t="b">
        <f>EXACT(TRIM(AE311),TRIM(AL311))</f>
        <v>1</v>
      </c>
      <c r="AJ311">
        <v>184</v>
      </c>
      <c r="AK311">
        <v>982</v>
      </c>
      <c r="AL311" t="s">
        <v>1014</v>
      </c>
      <c r="AM311">
        <v>1</v>
      </c>
      <c r="AN311">
        <v>8.1</v>
      </c>
      <c r="AP311">
        <v>98213002</v>
      </c>
      <c r="AQ311">
        <v>982130</v>
      </c>
      <c r="AR311" t="s">
        <v>1013</v>
      </c>
      <c r="AS311" s="4">
        <v>184</v>
      </c>
      <c r="AT311" s="7">
        <v>1</v>
      </c>
      <c r="AU311" s="8">
        <v>8.1</v>
      </c>
      <c r="AV311" s="10"/>
    </row>
    <row r="312" spans="1:48" ht="15.75" thickBot="1">
      <c r="A312" s="11">
        <v>444962.25</v>
      </c>
      <c r="B312" s="3">
        <v>42613</v>
      </c>
      <c r="C312" s="4">
        <v>158</v>
      </c>
      <c r="D312" s="5" t="s">
        <v>113</v>
      </c>
      <c r="E312" s="6" t="s">
        <v>630</v>
      </c>
      <c r="F312" s="7" t="s">
        <v>668</v>
      </c>
      <c r="G312" s="7" t="s">
        <v>306</v>
      </c>
      <c r="H312" s="7"/>
      <c r="I312" s="7" t="s">
        <v>630</v>
      </c>
      <c r="J312" s="7"/>
      <c r="K312" s="7"/>
      <c r="L312" s="7">
        <v>2017</v>
      </c>
      <c r="M312" s="8"/>
      <c r="N312" s="8" t="s">
        <v>111</v>
      </c>
      <c r="O312" s="8" t="s">
        <v>826</v>
      </c>
      <c r="P312" s="8">
        <v>6.9</v>
      </c>
      <c r="Q312" s="8"/>
      <c r="R312" s="9" t="s">
        <v>74</v>
      </c>
      <c r="S312" s="8" t="s">
        <v>42</v>
      </c>
      <c r="T312" s="10"/>
      <c r="U312" s="10"/>
      <c r="V312" s="10"/>
      <c r="W312" s="10"/>
      <c r="X312" s="10"/>
      <c r="Y312" s="10"/>
      <c r="Z312">
        <v>311</v>
      </c>
      <c r="AA312" t="str">
        <f>CONCATENATE("'",I312,"',")</f>
        <v>'982120D2',</v>
      </c>
      <c r="AB312" t="str">
        <f>CONCATENATE("'",LEFT(E312,6),"',")</f>
        <v>'982120',</v>
      </c>
      <c r="AC312" t="str">
        <f>LEFT(E312,6)</f>
        <v>982120</v>
      </c>
      <c r="AD312" s="7" t="s">
        <v>668</v>
      </c>
      <c r="AE312" s="7" t="s">
        <v>306</v>
      </c>
      <c r="AF312" s="4">
        <v>158</v>
      </c>
      <c r="AG312" s="14" t="b">
        <f>EXACT(AC312,AQ312)</f>
        <v>1</v>
      </c>
      <c r="AH312" s="16">
        <f>AF312-AJ312</f>
        <v>0</v>
      </c>
      <c r="AI312" s="16" t="b">
        <f>EXACT(TRIM(AE312),TRIM(AL312))</f>
        <v>1</v>
      </c>
      <c r="AJ312">
        <v>158</v>
      </c>
      <c r="AK312">
        <v>982</v>
      </c>
      <c r="AL312" t="s">
        <v>1022</v>
      </c>
      <c r="AM312">
        <v>21</v>
      </c>
      <c r="AN312">
        <v>6.9</v>
      </c>
      <c r="AP312" t="s">
        <v>114</v>
      </c>
      <c r="AQ312">
        <v>982120</v>
      </c>
      <c r="AR312" t="s">
        <v>1141</v>
      </c>
      <c r="AS312" s="4">
        <v>158</v>
      </c>
      <c r="AT312" s="7">
        <v>21</v>
      </c>
      <c r="AU312" s="8">
        <v>6.9</v>
      </c>
      <c r="AV312" s="10"/>
    </row>
    <row r="313" spans="1:48" ht="15.75" thickBot="1">
      <c r="A313" s="11">
        <v>546257.81000000006</v>
      </c>
      <c r="B313" s="3">
        <v>42613</v>
      </c>
      <c r="C313" s="4">
        <v>167</v>
      </c>
      <c r="D313" s="5" t="s">
        <v>118</v>
      </c>
      <c r="E313" s="6" t="s">
        <v>631</v>
      </c>
      <c r="F313" s="7" t="s">
        <v>668</v>
      </c>
      <c r="G313" s="7" t="s">
        <v>312</v>
      </c>
      <c r="H313" s="7"/>
      <c r="I313" s="7" t="s">
        <v>631</v>
      </c>
      <c r="J313" s="7"/>
      <c r="K313" s="7"/>
      <c r="L313" s="7">
        <v>2017</v>
      </c>
      <c r="M313" s="8"/>
      <c r="N313" s="8" t="s">
        <v>111</v>
      </c>
      <c r="O313" s="8" t="s">
        <v>827</v>
      </c>
      <c r="P313" s="8">
        <v>7.3</v>
      </c>
      <c r="Q313" s="8"/>
      <c r="R313" s="9" t="s">
        <v>74</v>
      </c>
      <c r="S313" s="8" t="s">
        <v>42</v>
      </c>
      <c r="T313" s="10"/>
      <c r="U313" s="10"/>
      <c r="V313" s="10"/>
      <c r="W313" s="10"/>
      <c r="X313" s="10"/>
      <c r="Y313" s="10"/>
      <c r="Z313">
        <v>312</v>
      </c>
      <c r="AA313" t="str">
        <f>CONCATENATE("'",I313,"',")</f>
        <v>'982130D2',</v>
      </c>
      <c r="AB313" t="str">
        <f>CONCATENATE("'",LEFT(E313,6),"',")</f>
        <v>'982130',</v>
      </c>
      <c r="AC313" t="str">
        <f>LEFT(E313,6)</f>
        <v>982130</v>
      </c>
      <c r="AD313" s="7" t="s">
        <v>668</v>
      </c>
      <c r="AE313" s="7" t="s">
        <v>312</v>
      </c>
      <c r="AF313" s="4">
        <v>167</v>
      </c>
      <c r="AG313" s="14" t="b">
        <f>EXACT(AC313,AQ313)</f>
        <v>1</v>
      </c>
      <c r="AH313" s="16">
        <f>AF313-AJ313</f>
        <v>0</v>
      </c>
      <c r="AI313" s="16" t="b">
        <f>EXACT(TRIM(AE313),TRIM(AL313))</f>
        <v>1</v>
      </c>
      <c r="AJ313">
        <v>167</v>
      </c>
      <c r="AK313">
        <v>982</v>
      </c>
      <c r="AL313" t="s">
        <v>1028</v>
      </c>
      <c r="AM313">
        <v>21</v>
      </c>
      <c r="AN313">
        <v>7.3</v>
      </c>
      <c r="AP313" t="s">
        <v>119</v>
      </c>
      <c r="AQ313">
        <v>982130</v>
      </c>
      <c r="AR313" t="s">
        <v>1013</v>
      </c>
      <c r="AS313" s="4">
        <v>167</v>
      </c>
      <c r="AT313" s="7">
        <v>21</v>
      </c>
      <c r="AU313" s="8">
        <v>7.3</v>
      </c>
      <c r="AV313" s="10"/>
    </row>
    <row r="314" spans="1:48" ht="15.75" thickBot="1">
      <c r="A314" s="11">
        <v>718994.81</v>
      </c>
      <c r="B314" s="3">
        <v>42645</v>
      </c>
      <c r="C314" s="4">
        <v>215</v>
      </c>
      <c r="D314" s="5" t="s">
        <v>632</v>
      </c>
      <c r="E314" s="6" t="s">
        <v>633</v>
      </c>
      <c r="F314" s="7" t="s">
        <v>221</v>
      </c>
      <c r="G314" s="7" t="s">
        <v>249</v>
      </c>
      <c r="H314" s="7"/>
      <c r="I314" s="7" t="s">
        <v>633</v>
      </c>
      <c r="J314" s="7"/>
      <c r="K314" s="7"/>
      <c r="L314" s="7">
        <v>2017</v>
      </c>
      <c r="M314" s="8"/>
      <c r="N314" s="8" t="s">
        <v>39</v>
      </c>
      <c r="O314" s="8" t="s">
        <v>811</v>
      </c>
      <c r="P314" s="8">
        <v>8.1999999999999993</v>
      </c>
      <c r="Q314" s="8"/>
      <c r="R314" s="9" t="s">
        <v>41</v>
      </c>
      <c r="S314" s="8" t="s">
        <v>42</v>
      </c>
      <c r="T314" s="10"/>
      <c r="U314" s="10"/>
      <c r="V314" s="10"/>
      <c r="W314" s="10"/>
      <c r="X314" s="10"/>
      <c r="Y314" s="10"/>
      <c r="Z314">
        <v>313</v>
      </c>
      <c r="AA314" t="str">
        <f>CONCATENATE("'",I314,"',")</f>
        <v>'92AAD1A6',</v>
      </c>
      <c r="AB314" t="str">
        <f>CONCATENATE("'",LEFT(E314,6),"',")</f>
        <v>'92AAD1',</v>
      </c>
      <c r="AC314" t="str">
        <f>LEFT(E314,6)</f>
        <v>92AAD1</v>
      </c>
      <c r="AD314" s="7" t="s">
        <v>221</v>
      </c>
      <c r="AE314" s="7" t="s">
        <v>249</v>
      </c>
      <c r="AF314" s="4">
        <v>215</v>
      </c>
      <c r="AG314" s="14" t="b">
        <f>EXACT(AC314,AQ314)</f>
        <v>1</v>
      </c>
      <c r="AH314" s="16">
        <f>AF314-AJ314</f>
        <v>0</v>
      </c>
      <c r="AI314" s="16" t="b">
        <f>EXACT(TRIM(AE314),TRIM(AL314))</f>
        <v>1</v>
      </c>
      <c r="AJ314">
        <v>215</v>
      </c>
      <c r="AK314" t="s">
        <v>865</v>
      </c>
      <c r="AL314" t="s">
        <v>875</v>
      </c>
      <c r="AM314">
        <v>2</v>
      </c>
      <c r="AN314">
        <v>8.1999999999999993</v>
      </c>
      <c r="AP314" t="s">
        <v>856</v>
      </c>
      <c r="AQ314" t="s">
        <v>877</v>
      </c>
      <c r="AR314" t="s">
        <v>874</v>
      </c>
      <c r="AS314" s="4">
        <v>215</v>
      </c>
      <c r="AT314" s="7">
        <v>2</v>
      </c>
      <c r="AU314" s="8">
        <v>8.1999999999999993</v>
      </c>
      <c r="AV314" s="10"/>
    </row>
    <row r="315" spans="1:48" ht="15.75" thickBot="1">
      <c r="A315" s="11">
        <v>831841.88</v>
      </c>
      <c r="B315" s="3">
        <v>42645</v>
      </c>
      <c r="C315" s="4">
        <v>234</v>
      </c>
      <c r="D315" s="5" t="s">
        <v>589</v>
      </c>
      <c r="E315" s="6" t="s">
        <v>590</v>
      </c>
      <c r="F315" s="7" t="s">
        <v>221</v>
      </c>
      <c r="G315" s="7" t="s">
        <v>488</v>
      </c>
      <c r="H315" s="7"/>
      <c r="I315" s="7" t="s">
        <v>590</v>
      </c>
      <c r="J315" s="7"/>
      <c r="K315" s="7"/>
      <c r="L315" s="7">
        <v>2017</v>
      </c>
      <c r="M315" s="8"/>
      <c r="N315" s="8" t="s">
        <v>39</v>
      </c>
      <c r="O315" s="8" t="s">
        <v>818</v>
      </c>
      <c r="P315" s="8">
        <v>10</v>
      </c>
      <c r="Q315" s="8"/>
      <c r="R315" s="9" t="s">
        <v>41</v>
      </c>
      <c r="S315" s="8" t="s">
        <v>42</v>
      </c>
      <c r="T315" s="10"/>
      <c r="U315" s="10"/>
      <c r="V315" s="10"/>
      <c r="W315" s="10"/>
      <c r="X315" s="10"/>
      <c r="Y315" s="10"/>
      <c r="Z315">
        <v>314</v>
      </c>
      <c r="AA315" t="str">
        <f>CONCATENATE("'",I315,"',")</f>
        <v>'92AAS1A2',</v>
      </c>
      <c r="AB315" t="str">
        <f>CONCATENATE("'",LEFT(E315,6),"',")</f>
        <v>'92AAS1',</v>
      </c>
      <c r="AC315" t="str">
        <f>LEFT(E315,6)</f>
        <v>92AAS1</v>
      </c>
      <c r="AD315" s="7" t="s">
        <v>221</v>
      </c>
      <c r="AE315" s="7" t="s">
        <v>488</v>
      </c>
      <c r="AF315" s="4">
        <v>234</v>
      </c>
      <c r="AG315" s="14" t="b">
        <f>EXACT(AC315,AQ315)</f>
        <v>1</v>
      </c>
      <c r="AH315" s="16">
        <f>AF315-AJ315</f>
        <v>0</v>
      </c>
      <c r="AI315" s="16" t="b">
        <f>EXACT(TRIM(AE315),TRIM(AL315))</f>
        <v>1</v>
      </c>
      <c r="AJ315">
        <v>234</v>
      </c>
      <c r="AK315" t="s">
        <v>865</v>
      </c>
      <c r="AL315" t="s">
        <v>905</v>
      </c>
      <c r="AM315">
        <v>12</v>
      </c>
      <c r="AN315">
        <v>10</v>
      </c>
      <c r="AP315" t="s">
        <v>855</v>
      </c>
      <c r="AQ315" t="s">
        <v>906</v>
      </c>
      <c r="AR315" t="s">
        <v>904</v>
      </c>
      <c r="AS315" s="4">
        <v>234</v>
      </c>
      <c r="AT315" s="7">
        <v>12</v>
      </c>
      <c r="AU315" s="8">
        <v>10</v>
      </c>
      <c r="AV315" s="10"/>
    </row>
    <row r="316" spans="1:48" ht="15.75" thickBot="1">
      <c r="A316" s="11">
        <v>920543.63</v>
      </c>
      <c r="B316" s="3">
        <v>42645</v>
      </c>
      <c r="C316" s="4">
        <v>186</v>
      </c>
      <c r="D316" s="5" t="s">
        <v>82</v>
      </c>
      <c r="E316" s="6" t="s">
        <v>634</v>
      </c>
      <c r="F316" s="7" t="s">
        <v>669</v>
      </c>
      <c r="G316" s="7" t="s">
        <v>700</v>
      </c>
      <c r="H316" s="7"/>
      <c r="I316" s="7" t="s">
        <v>634</v>
      </c>
      <c r="J316" s="7"/>
      <c r="K316" s="7"/>
      <c r="L316" s="7">
        <v>2017</v>
      </c>
      <c r="M316" s="8"/>
      <c r="N316" s="8" t="s">
        <v>39</v>
      </c>
      <c r="O316" s="8" t="s">
        <v>831</v>
      </c>
      <c r="P316" s="8">
        <v>8.1</v>
      </c>
      <c r="Q316" s="8"/>
      <c r="R316" s="9" t="s">
        <v>41</v>
      </c>
      <c r="S316" s="8" t="s">
        <v>42</v>
      </c>
      <c r="T316" s="10"/>
      <c r="U316" s="10"/>
      <c r="V316" s="10"/>
      <c r="W316" s="10"/>
      <c r="X316" s="10"/>
      <c r="Y316" s="10"/>
      <c r="Z316">
        <v>315</v>
      </c>
      <c r="AA316" t="str">
        <f>CONCATENATE("'",I316,"',")</f>
        <v>'97ADB1D2',</v>
      </c>
      <c r="AB316" t="str">
        <f>CONCATENATE("'",LEFT(E316,6),"',")</f>
        <v>'97ADB1',</v>
      </c>
      <c r="AC316" t="str">
        <f>LEFT(E316,6)</f>
        <v>97ADB1</v>
      </c>
      <c r="AD316" s="7" t="s">
        <v>669</v>
      </c>
      <c r="AE316" s="7" t="s">
        <v>700</v>
      </c>
      <c r="AF316" s="4">
        <v>186</v>
      </c>
      <c r="AG316" s="14" t="b">
        <f>EXACT(AC316,AQ316)</f>
        <v>1</v>
      </c>
      <c r="AH316" s="16">
        <f>AF316-AJ316</f>
        <v>0</v>
      </c>
      <c r="AI316" s="16" t="b">
        <f>EXACT(TRIM(AE316),TRIM(AL316))</f>
        <v>1</v>
      </c>
      <c r="AJ316">
        <v>186</v>
      </c>
      <c r="AK316">
        <v>971</v>
      </c>
      <c r="AL316" t="s">
        <v>959</v>
      </c>
      <c r="AM316">
        <v>1644100</v>
      </c>
      <c r="AN316">
        <v>8.1999999999999993</v>
      </c>
      <c r="AP316" t="s">
        <v>83</v>
      </c>
      <c r="AQ316" t="s">
        <v>980</v>
      </c>
      <c r="AR316" t="s">
        <v>958</v>
      </c>
      <c r="AS316" s="4">
        <v>186</v>
      </c>
      <c r="AT316" s="7">
        <v>1644100</v>
      </c>
      <c r="AU316" s="8">
        <v>8.1999999999999993</v>
      </c>
      <c r="AV316" s="10"/>
    </row>
    <row r="317" spans="1:48" ht="15.75" thickBot="1">
      <c r="A317" s="11">
        <v>951937.31</v>
      </c>
      <c r="B317" s="3">
        <v>42645</v>
      </c>
      <c r="C317" s="4">
        <v>178</v>
      </c>
      <c r="D317" s="5" t="s">
        <v>86</v>
      </c>
      <c r="E317" s="6" t="s">
        <v>635</v>
      </c>
      <c r="F317" s="7" t="s">
        <v>669</v>
      </c>
      <c r="G317" s="7" t="s">
        <v>701</v>
      </c>
      <c r="H317" s="7"/>
      <c r="I317" s="7" t="s">
        <v>635</v>
      </c>
      <c r="J317" s="7"/>
      <c r="K317" s="7"/>
      <c r="L317" s="7">
        <v>2017</v>
      </c>
      <c r="M317" s="8"/>
      <c r="N317" s="8" t="s">
        <v>88</v>
      </c>
      <c r="O317" s="8" t="s">
        <v>832</v>
      </c>
      <c r="P317" s="8">
        <v>6.7</v>
      </c>
      <c r="Q317" s="8"/>
      <c r="R317" s="9" t="s">
        <v>41</v>
      </c>
      <c r="S317" s="8" t="s">
        <v>42</v>
      </c>
      <c r="T317" s="10"/>
      <c r="U317" s="10"/>
      <c r="V317" s="10"/>
      <c r="W317" s="10"/>
      <c r="X317" s="10"/>
      <c r="Y317" s="10"/>
      <c r="Z317">
        <v>316</v>
      </c>
      <c r="AA317" t="str">
        <f>CONCATENATE("'",I317,"',")</f>
        <v>'97ADD1D2',</v>
      </c>
      <c r="AB317" t="str">
        <f>CONCATENATE("'",LEFT(E317,6),"',")</f>
        <v>'97ADD1',</v>
      </c>
      <c r="AC317" t="str">
        <f>LEFT(E317,6)</f>
        <v>97ADD1</v>
      </c>
      <c r="AD317" s="7" t="s">
        <v>669</v>
      </c>
      <c r="AE317" s="7" t="s">
        <v>701</v>
      </c>
      <c r="AF317" s="4">
        <v>178</v>
      </c>
      <c r="AG317" s="14" t="b">
        <f>EXACT(AC317,AQ317)</f>
        <v>1</v>
      </c>
      <c r="AH317" s="16">
        <f>AF317-AJ317</f>
        <v>0</v>
      </c>
      <c r="AI317" s="16" t="b">
        <f>EXACT(TRIM(AE317),TRIM(AL317))</f>
        <v>1</v>
      </c>
      <c r="AJ317">
        <v>178</v>
      </c>
      <c r="AK317">
        <v>971</v>
      </c>
      <c r="AL317" t="s">
        <v>982</v>
      </c>
      <c r="AM317">
        <v>1644100</v>
      </c>
      <c r="AN317">
        <v>6.8</v>
      </c>
      <c r="AP317" t="s">
        <v>87</v>
      </c>
      <c r="AQ317" t="s">
        <v>983</v>
      </c>
      <c r="AR317" t="s">
        <v>981</v>
      </c>
      <c r="AS317" s="4">
        <v>178</v>
      </c>
      <c r="AT317" s="7">
        <v>1644100</v>
      </c>
      <c r="AU317" s="8">
        <v>6.8</v>
      </c>
      <c r="AV317" s="10"/>
    </row>
    <row r="318" spans="1:48" ht="15.75" thickBot="1">
      <c r="A318" s="11">
        <v>1242560.81</v>
      </c>
      <c r="B318" s="3">
        <v>42645</v>
      </c>
      <c r="C318" s="4">
        <v>214</v>
      </c>
      <c r="D318" s="5" t="s">
        <v>91</v>
      </c>
      <c r="E318" s="6" t="s">
        <v>636</v>
      </c>
      <c r="F318" s="7" t="s">
        <v>669</v>
      </c>
      <c r="G318" s="7" t="s">
        <v>702</v>
      </c>
      <c r="H318" s="7"/>
      <c r="I318" s="7" t="s">
        <v>636</v>
      </c>
      <c r="J318" s="7"/>
      <c r="K318" s="7"/>
      <c r="L318" s="7">
        <v>2017</v>
      </c>
      <c r="M318" s="8"/>
      <c r="N318" s="8" t="s">
        <v>39</v>
      </c>
      <c r="O318" s="8" t="s">
        <v>833</v>
      </c>
      <c r="P318" s="8">
        <v>9.3000000000000007</v>
      </c>
      <c r="Q318" s="8"/>
      <c r="R318" s="9" t="s">
        <v>41</v>
      </c>
      <c r="S318" s="8" t="s">
        <v>42</v>
      </c>
      <c r="T318" s="10"/>
      <c r="U318" s="10"/>
      <c r="V318" s="10"/>
      <c r="W318" s="10"/>
      <c r="X318" s="10"/>
      <c r="Y318" s="10"/>
      <c r="Z318">
        <v>317</v>
      </c>
      <c r="AA318" t="str">
        <f>CONCATENATE("'",I318,"',")</f>
        <v>'97AFF1D2',</v>
      </c>
      <c r="AB318" t="str">
        <f>CONCATENATE("'",LEFT(E318,6),"',")</f>
        <v>'97AFF1',</v>
      </c>
      <c r="AC318" t="str">
        <f>LEFT(E318,6)</f>
        <v>97AFF1</v>
      </c>
      <c r="AD318" s="7" t="s">
        <v>669</v>
      </c>
      <c r="AE318" s="7" t="s">
        <v>702</v>
      </c>
      <c r="AF318" s="4">
        <v>214</v>
      </c>
      <c r="AG318" s="14" t="b">
        <f>EXACT(AC318,AQ318)</f>
        <v>1</v>
      </c>
      <c r="AH318" s="16">
        <f>AF318-AJ318</f>
        <v>0</v>
      </c>
      <c r="AI318" s="16" t="b">
        <f>EXACT(TRIM(AE318),TRIM(AL318))</f>
        <v>1</v>
      </c>
      <c r="AJ318">
        <v>214</v>
      </c>
      <c r="AK318">
        <v>971</v>
      </c>
      <c r="AL318" t="s">
        <v>966</v>
      </c>
      <c r="AM318">
        <v>1644100</v>
      </c>
      <c r="AN318">
        <v>9.4</v>
      </c>
      <c r="AP318" t="s">
        <v>92</v>
      </c>
      <c r="AQ318" t="s">
        <v>984</v>
      </c>
      <c r="AR318" t="s">
        <v>963</v>
      </c>
      <c r="AS318" s="4">
        <v>214</v>
      </c>
      <c r="AT318" s="7">
        <v>1644100</v>
      </c>
      <c r="AU318" s="8">
        <v>9.4</v>
      </c>
      <c r="AV318" s="10"/>
    </row>
    <row r="319" spans="1:48" ht="15.75" thickBot="1">
      <c r="A319" s="11">
        <v>1538042.06</v>
      </c>
      <c r="B319" s="3">
        <v>42675</v>
      </c>
      <c r="C319" s="4">
        <v>308</v>
      </c>
      <c r="D319" s="5" t="s">
        <v>626</v>
      </c>
      <c r="E319" s="6" t="s">
        <v>637</v>
      </c>
      <c r="F319" s="7" t="s">
        <v>698</v>
      </c>
      <c r="G319" s="7" t="s">
        <v>699</v>
      </c>
      <c r="H319" s="7"/>
      <c r="I319" s="7" t="s">
        <v>637</v>
      </c>
      <c r="J319" s="7"/>
      <c r="K319" s="7"/>
      <c r="L319" s="7">
        <v>2017</v>
      </c>
      <c r="M319" s="8"/>
      <c r="N319" s="8" t="s">
        <v>151</v>
      </c>
      <c r="O319" s="8" t="s">
        <v>822</v>
      </c>
      <c r="P319" s="8">
        <v>13.3</v>
      </c>
      <c r="Q319" s="8"/>
      <c r="R319" s="9" t="s">
        <v>74</v>
      </c>
      <c r="S319" s="8" t="s">
        <v>42</v>
      </c>
      <c r="T319" s="10"/>
      <c r="U319" s="10"/>
      <c r="V319" s="10"/>
      <c r="W319" s="10"/>
      <c r="X319" s="10"/>
      <c r="Y319" s="10"/>
      <c r="Z319">
        <v>318</v>
      </c>
      <c r="AA319" t="str">
        <f>CONCATENATE("'",I319,"',")</f>
        <v>'99188002',</v>
      </c>
      <c r="AB319" t="str">
        <f>CONCATENATE("'",LEFT(E319,6),"',")</f>
        <v>'991880',</v>
      </c>
      <c r="AC319" t="str">
        <f>LEFT(E319,6)</f>
        <v>991880</v>
      </c>
      <c r="AD319" s="7" t="s">
        <v>698</v>
      </c>
      <c r="AE319" s="7" t="s">
        <v>699</v>
      </c>
      <c r="AF319" s="4">
        <v>308</v>
      </c>
      <c r="AG319" s="14" t="b">
        <f>EXACT(AC319,AQ319)</f>
        <v>1</v>
      </c>
      <c r="AH319" s="16">
        <f>AF319-AJ319</f>
        <v>0</v>
      </c>
      <c r="AI319" s="16" t="b">
        <f>EXACT(TRIM(AE319),TRIM(AL319))</f>
        <v>1</v>
      </c>
      <c r="AJ319">
        <v>308</v>
      </c>
      <c r="AK319" t="s">
        <v>1145</v>
      </c>
      <c r="AL319" t="s">
        <v>1146</v>
      </c>
      <c r="AM319">
        <v>9</v>
      </c>
      <c r="AN319">
        <v>13.3</v>
      </c>
      <c r="AP319">
        <v>99188002</v>
      </c>
      <c r="AQ319">
        <v>991880</v>
      </c>
      <c r="AR319" t="s">
        <v>1144</v>
      </c>
      <c r="AS319" s="4">
        <v>308</v>
      </c>
      <c r="AT319" s="7">
        <v>9</v>
      </c>
      <c r="AU319" s="8">
        <v>13.3</v>
      </c>
      <c r="AV319" s="10"/>
    </row>
    <row r="320" spans="1:48" ht="15.75" thickBot="1">
      <c r="A320" s="11">
        <v>745358.63</v>
      </c>
      <c r="B320" s="3">
        <v>42675</v>
      </c>
      <c r="C320" s="4">
        <v>221</v>
      </c>
      <c r="D320" s="5" t="s">
        <v>638</v>
      </c>
      <c r="E320" s="6" t="s">
        <v>639</v>
      </c>
      <c r="F320" s="7" t="s">
        <v>379</v>
      </c>
      <c r="G320" s="7" t="s">
        <v>703</v>
      </c>
      <c r="H320" s="7"/>
      <c r="I320" s="7" t="s">
        <v>639</v>
      </c>
      <c r="J320" s="7"/>
      <c r="K320" s="7"/>
      <c r="L320" s="7">
        <v>2017</v>
      </c>
      <c r="M320" s="8"/>
      <c r="N320" s="8" t="s">
        <v>39</v>
      </c>
      <c r="O320" s="8" t="s">
        <v>818</v>
      </c>
      <c r="P320" s="8">
        <v>9.4</v>
      </c>
      <c r="Q320" s="8"/>
      <c r="R320" s="9" t="s">
        <v>41</v>
      </c>
      <c r="S320" s="8" t="s">
        <v>42</v>
      </c>
      <c r="T320" s="10"/>
      <c r="U320" s="10"/>
      <c r="V320" s="10"/>
      <c r="W320" s="10"/>
      <c r="X320" s="10"/>
      <c r="Y320" s="10"/>
      <c r="Z320">
        <v>319</v>
      </c>
      <c r="AA320" t="str">
        <f>CONCATENATE("'",I320,"',")</f>
        <v>'95BAX1D2',</v>
      </c>
      <c r="AB320" t="str">
        <f>CONCATENATE("'",LEFT(E320,6),"',")</f>
        <v>'95BAX1',</v>
      </c>
      <c r="AC320" t="str">
        <f>LEFT(E320,6)</f>
        <v>95BAX1</v>
      </c>
      <c r="AD320" s="7" t="s">
        <v>379</v>
      </c>
      <c r="AE320" s="7" t="s">
        <v>703</v>
      </c>
      <c r="AF320" s="4">
        <v>221</v>
      </c>
      <c r="AG320" s="14" t="b">
        <f>EXACT(AC320,AQ320)</f>
        <v>1</v>
      </c>
      <c r="AH320" s="16">
        <f>AF320-AJ320</f>
        <v>0</v>
      </c>
      <c r="AI320" s="16" t="b">
        <f>EXACT(TRIM(AE320),TRIM(AL320))</f>
        <v>1</v>
      </c>
      <c r="AJ320">
        <v>221</v>
      </c>
      <c r="AK320" t="s">
        <v>913</v>
      </c>
      <c r="AL320" t="s">
        <v>936</v>
      </c>
      <c r="AM320">
        <v>8</v>
      </c>
      <c r="AN320">
        <v>9.6</v>
      </c>
      <c r="AP320" t="s">
        <v>68</v>
      </c>
      <c r="AQ320" t="s">
        <v>937</v>
      </c>
      <c r="AR320" t="s">
        <v>927</v>
      </c>
      <c r="AS320" s="4">
        <v>221</v>
      </c>
      <c r="AT320" s="7">
        <v>8</v>
      </c>
      <c r="AU320" s="8">
        <v>9.6</v>
      </c>
      <c r="AV320" s="10"/>
    </row>
    <row r="321" spans="1:48" ht="15.75" thickBot="1">
      <c r="A321" s="11">
        <v>423848.25</v>
      </c>
      <c r="B321" s="3">
        <v>42766</v>
      </c>
      <c r="C321" s="4">
        <v>168</v>
      </c>
      <c r="D321" s="5" t="s">
        <v>110</v>
      </c>
      <c r="E321" s="6" t="s">
        <v>628</v>
      </c>
      <c r="F321" s="7" t="s">
        <v>668</v>
      </c>
      <c r="G321" s="7" t="s">
        <v>303</v>
      </c>
      <c r="H321" s="7"/>
      <c r="I321" s="7" t="s">
        <v>628</v>
      </c>
      <c r="J321" s="7"/>
      <c r="K321" s="7"/>
      <c r="L321" s="7">
        <v>2018</v>
      </c>
      <c r="M321" s="8">
        <v>2</v>
      </c>
      <c r="N321" s="8" t="s">
        <v>111</v>
      </c>
      <c r="O321" s="8" t="s">
        <v>826</v>
      </c>
      <c r="P321" s="8">
        <v>7.4</v>
      </c>
      <c r="Q321" s="8"/>
      <c r="R321" s="9" t="s">
        <v>74</v>
      </c>
      <c r="S321" s="8" t="s">
        <v>42</v>
      </c>
      <c r="T321" s="10"/>
      <c r="U321" s="10"/>
      <c r="V321" s="10"/>
      <c r="W321" s="10"/>
      <c r="X321" s="10"/>
      <c r="Y321" s="10"/>
      <c r="Z321">
        <v>320</v>
      </c>
      <c r="AA321" t="str">
        <f>CONCATENATE("'",I321,"',")</f>
        <v>'98212002',</v>
      </c>
      <c r="AB321" t="str">
        <f>CONCATENATE("'",LEFT(E321,6),"',")</f>
        <v>'982120',</v>
      </c>
      <c r="AC321" t="str">
        <f>LEFT(E321,6)</f>
        <v>982120</v>
      </c>
      <c r="AD321" s="7" t="s">
        <v>668</v>
      </c>
      <c r="AE321" s="7" t="s">
        <v>303</v>
      </c>
      <c r="AF321" s="4">
        <v>168</v>
      </c>
      <c r="AG321" s="14" t="b">
        <f>EXACT(AC321,AQ321)</f>
        <v>1</v>
      </c>
      <c r="AH321" s="16">
        <f>AF321-AJ321</f>
        <v>0</v>
      </c>
      <c r="AI321" s="16" t="b">
        <f>EXACT(TRIM(AE321),TRIM(AL321))</f>
        <v>1</v>
      </c>
      <c r="AJ321">
        <v>168</v>
      </c>
      <c r="AK321">
        <v>982</v>
      </c>
      <c r="AL321" t="s">
        <v>1021</v>
      </c>
      <c r="AM321">
        <v>1</v>
      </c>
      <c r="AN321">
        <v>7.4</v>
      </c>
      <c r="AP321">
        <v>98212002</v>
      </c>
      <c r="AQ321">
        <v>982120</v>
      </c>
      <c r="AR321" t="s">
        <v>1141</v>
      </c>
      <c r="AS321" s="4">
        <v>168</v>
      </c>
      <c r="AT321" s="7">
        <v>1</v>
      </c>
      <c r="AU321" s="8">
        <v>7.4</v>
      </c>
      <c r="AV321" s="10"/>
    </row>
    <row r="322" spans="1:48" ht="15.75" thickBot="1">
      <c r="A322" s="11">
        <v>525143.81000000006</v>
      </c>
      <c r="B322" s="3">
        <v>42766</v>
      </c>
      <c r="C322" s="4">
        <v>184</v>
      </c>
      <c r="D322" s="5" t="s">
        <v>116</v>
      </c>
      <c r="E322" s="6" t="s">
        <v>629</v>
      </c>
      <c r="F322" s="7" t="s">
        <v>668</v>
      </c>
      <c r="G322" s="7" t="s">
        <v>309</v>
      </c>
      <c r="H322" s="7"/>
      <c r="I322" s="7" t="s">
        <v>629</v>
      </c>
      <c r="J322" s="7"/>
      <c r="K322" s="7"/>
      <c r="L322" s="7">
        <v>2018</v>
      </c>
      <c r="M322" s="8">
        <v>2</v>
      </c>
      <c r="N322" s="8" t="s">
        <v>111</v>
      </c>
      <c r="O322" s="8" t="s">
        <v>827</v>
      </c>
      <c r="P322" s="8">
        <v>8.1</v>
      </c>
      <c r="Q322" s="8"/>
      <c r="R322" s="9" t="s">
        <v>74</v>
      </c>
      <c r="S322" s="8" t="s">
        <v>42</v>
      </c>
      <c r="T322" s="10"/>
      <c r="U322" s="10"/>
      <c r="V322" s="10"/>
      <c r="W322" s="10"/>
      <c r="X322" s="10"/>
      <c r="Y322" s="10"/>
      <c r="Z322">
        <v>321</v>
      </c>
      <c r="AA322" t="str">
        <f>CONCATENATE("'",I322,"',")</f>
        <v>'98213002',</v>
      </c>
      <c r="AB322" t="str">
        <f>CONCATENATE("'",LEFT(E322,6),"',")</f>
        <v>'982130',</v>
      </c>
      <c r="AC322" t="str">
        <f>LEFT(E322,6)</f>
        <v>982130</v>
      </c>
      <c r="AD322" s="7" t="s">
        <v>668</v>
      </c>
      <c r="AE322" s="7" t="s">
        <v>309</v>
      </c>
      <c r="AF322" s="4">
        <v>184</v>
      </c>
      <c r="AG322" s="14" t="b">
        <f>EXACT(AC322,AQ322)</f>
        <v>1</v>
      </c>
      <c r="AH322" s="16">
        <f>AF322-AJ322</f>
        <v>0</v>
      </c>
      <c r="AI322" s="16" t="b">
        <f>EXACT(TRIM(AE322),TRIM(AL322))</f>
        <v>1</v>
      </c>
      <c r="AJ322">
        <v>184</v>
      </c>
      <c r="AK322">
        <v>982</v>
      </c>
      <c r="AL322" t="s">
        <v>1014</v>
      </c>
      <c r="AM322">
        <v>1</v>
      </c>
      <c r="AN322">
        <v>8.1</v>
      </c>
      <c r="AP322">
        <v>98213002</v>
      </c>
      <c r="AQ322">
        <v>982130</v>
      </c>
      <c r="AR322" t="s">
        <v>1013</v>
      </c>
      <c r="AS322" s="4">
        <v>184</v>
      </c>
      <c r="AT322" s="7">
        <v>1</v>
      </c>
      <c r="AU322" s="8">
        <v>8.1</v>
      </c>
      <c r="AV322" s="10"/>
    </row>
    <row r="323" spans="1:48" ht="15.75" thickBot="1">
      <c r="A323" s="11">
        <v>440142.75</v>
      </c>
      <c r="B323" s="3">
        <v>42766</v>
      </c>
      <c r="C323" s="4">
        <v>168</v>
      </c>
      <c r="D323" s="5" t="s">
        <v>121</v>
      </c>
      <c r="E323" s="6" t="s">
        <v>573</v>
      </c>
      <c r="F323" s="7" t="s">
        <v>668</v>
      </c>
      <c r="G323" s="7" t="s">
        <v>325</v>
      </c>
      <c r="H323" s="7"/>
      <c r="I323" s="7" t="s">
        <v>573</v>
      </c>
      <c r="J323" s="7"/>
      <c r="K323" s="7"/>
      <c r="L323" s="7">
        <v>2018</v>
      </c>
      <c r="M323" s="8">
        <v>2</v>
      </c>
      <c r="N323" s="8" t="s">
        <v>111</v>
      </c>
      <c r="O323" s="8" t="s">
        <v>826</v>
      </c>
      <c r="P323" s="8">
        <v>7.4</v>
      </c>
      <c r="Q323" s="8"/>
      <c r="R323" s="9" t="s">
        <v>74</v>
      </c>
      <c r="S323" s="8" t="s">
        <v>42</v>
      </c>
      <c r="T323" s="10"/>
      <c r="U323" s="10"/>
      <c r="V323" s="10"/>
      <c r="W323" s="10"/>
      <c r="X323" s="10"/>
      <c r="Y323" s="10"/>
      <c r="Z323">
        <v>322</v>
      </c>
      <c r="AA323" t="str">
        <f>CONCATENATE("'",I323,"',")</f>
        <v>'98232002',</v>
      </c>
      <c r="AB323" t="str">
        <f>CONCATENATE("'",LEFT(E323,6),"',")</f>
        <v>'982320',</v>
      </c>
      <c r="AC323" t="str">
        <f>LEFT(E323,6)</f>
        <v>982320</v>
      </c>
      <c r="AD323" s="7" t="s">
        <v>668</v>
      </c>
      <c r="AE323" s="7" t="s">
        <v>325</v>
      </c>
      <c r="AF323" s="4">
        <v>168</v>
      </c>
      <c r="AG323" s="14" t="b">
        <f>EXACT(AC323,AQ323)</f>
        <v>1</v>
      </c>
      <c r="AH323" s="16">
        <f>AF323-AJ323</f>
        <v>0</v>
      </c>
      <c r="AI323" s="16" t="b">
        <f>EXACT(TRIM(AE323),TRIM(AL323))</f>
        <v>1</v>
      </c>
      <c r="AJ323">
        <v>168</v>
      </c>
      <c r="AK323">
        <v>982</v>
      </c>
      <c r="AL323" t="s">
        <v>1016</v>
      </c>
      <c r="AM323">
        <v>1</v>
      </c>
      <c r="AN323">
        <v>7.4</v>
      </c>
      <c r="AP323">
        <v>98232002</v>
      </c>
      <c r="AQ323">
        <v>982320</v>
      </c>
      <c r="AR323" t="s">
        <v>1015</v>
      </c>
      <c r="AS323" s="4">
        <v>168</v>
      </c>
      <c r="AT323" s="7">
        <v>1</v>
      </c>
      <c r="AU323" s="8">
        <v>7.4</v>
      </c>
      <c r="AV323" s="10"/>
    </row>
    <row r="324" spans="1:48" ht="15.75" thickBot="1">
      <c r="A324" s="11">
        <v>541428.75</v>
      </c>
      <c r="B324" s="3">
        <v>42766</v>
      </c>
      <c r="C324" s="4">
        <v>184</v>
      </c>
      <c r="D324" s="5" t="s">
        <v>125</v>
      </c>
      <c r="E324" s="6" t="s">
        <v>574</v>
      </c>
      <c r="F324" s="7" t="s">
        <v>668</v>
      </c>
      <c r="G324" s="7" t="s">
        <v>331</v>
      </c>
      <c r="H324" s="7"/>
      <c r="I324" s="7" t="s">
        <v>574</v>
      </c>
      <c r="J324" s="7"/>
      <c r="K324" s="7"/>
      <c r="L324" s="7">
        <v>2018</v>
      </c>
      <c r="M324" s="8">
        <v>2</v>
      </c>
      <c r="N324" s="8" t="s">
        <v>111</v>
      </c>
      <c r="O324" s="8" t="s">
        <v>827</v>
      </c>
      <c r="P324" s="8">
        <v>8.1</v>
      </c>
      <c r="Q324" s="8"/>
      <c r="R324" s="9" t="s">
        <v>74</v>
      </c>
      <c r="S324" s="8" t="s">
        <v>42</v>
      </c>
      <c r="T324" s="10"/>
      <c r="U324" s="10"/>
      <c r="V324" s="10"/>
      <c r="W324" s="10"/>
      <c r="X324" s="10"/>
      <c r="Y324" s="10"/>
      <c r="Z324">
        <v>323</v>
      </c>
      <c r="AA324" t="str">
        <f>CONCATENATE("'",I324,"',")</f>
        <v>'98233002',</v>
      </c>
      <c r="AB324" t="str">
        <f>CONCATENATE("'",LEFT(E324,6),"',")</f>
        <v>'982330',</v>
      </c>
      <c r="AC324" t="str">
        <f>LEFT(E324,6)</f>
        <v>982330</v>
      </c>
      <c r="AD324" s="7" t="s">
        <v>668</v>
      </c>
      <c r="AE324" s="7" t="s">
        <v>331</v>
      </c>
      <c r="AF324" s="4">
        <v>184</v>
      </c>
      <c r="AG324" s="14" t="b">
        <f>EXACT(AC324,AQ324)</f>
        <v>1</v>
      </c>
      <c r="AH324" s="16">
        <f>AF324-AJ324</f>
        <v>0</v>
      </c>
      <c r="AI324" s="16" t="b">
        <f>EXACT(TRIM(AE324),TRIM(AL324))</f>
        <v>1</v>
      </c>
      <c r="AJ324">
        <v>184</v>
      </c>
      <c r="AK324">
        <v>982</v>
      </c>
      <c r="AL324" t="s">
        <v>1019</v>
      </c>
      <c r="AM324">
        <v>1</v>
      </c>
      <c r="AN324">
        <v>8.1</v>
      </c>
      <c r="AP324">
        <v>98233002</v>
      </c>
      <c r="AQ324">
        <v>982330</v>
      </c>
      <c r="AR324" t="s">
        <v>1018</v>
      </c>
      <c r="AS324" s="4">
        <v>184</v>
      </c>
      <c r="AT324" s="7">
        <v>1</v>
      </c>
      <c r="AU324" s="8">
        <v>8.1</v>
      </c>
      <c r="AV324" s="10"/>
    </row>
    <row r="325" spans="1:48" ht="15.75" thickBot="1">
      <c r="A325" s="11">
        <v>787060.69</v>
      </c>
      <c r="B325" s="3">
        <v>42766</v>
      </c>
      <c r="C325" s="4">
        <v>190</v>
      </c>
      <c r="D325" s="5" t="s">
        <v>128</v>
      </c>
      <c r="E325" s="6" t="s">
        <v>575</v>
      </c>
      <c r="F325" s="7" t="s">
        <v>463</v>
      </c>
      <c r="G325" s="7" t="s">
        <v>682</v>
      </c>
      <c r="H325" s="7"/>
      <c r="I325" s="7" t="s">
        <v>575</v>
      </c>
      <c r="J325" s="7"/>
      <c r="K325" s="7"/>
      <c r="L325" s="7">
        <v>2018</v>
      </c>
      <c r="M325" s="8">
        <v>4</v>
      </c>
      <c r="N325" s="8" t="s">
        <v>111</v>
      </c>
      <c r="O325" s="8" t="s">
        <v>828</v>
      </c>
      <c r="P325" s="8">
        <v>8.3000000000000007</v>
      </c>
      <c r="Q325" s="8"/>
      <c r="R325" s="9" t="s">
        <v>74</v>
      </c>
      <c r="S325" s="8" t="s">
        <v>42</v>
      </c>
      <c r="T325" s="10"/>
      <c r="U325" s="10"/>
      <c r="V325" s="10"/>
      <c r="W325" s="10"/>
      <c r="X325" s="10"/>
      <c r="Y325" s="10"/>
      <c r="Z325">
        <v>324</v>
      </c>
      <c r="AA325" t="str">
        <f>CONCATENATE("'",I325,"',")</f>
        <v>'99111062',</v>
      </c>
      <c r="AB325" t="str">
        <f>CONCATENATE("'",LEFT(E325,6),"',")</f>
        <v>'991110',</v>
      </c>
      <c r="AC325" t="str">
        <f>LEFT(E325,6)</f>
        <v>991110</v>
      </c>
      <c r="AD325" s="7" t="s">
        <v>463</v>
      </c>
      <c r="AE325" s="7" t="s">
        <v>682</v>
      </c>
      <c r="AF325" s="4">
        <v>190</v>
      </c>
      <c r="AG325" s="14" t="b">
        <f>EXACT(AC325,AQ325)</f>
        <v>1</v>
      </c>
      <c r="AH325" s="16">
        <f>AF325-AJ325</f>
        <v>0</v>
      </c>
      <c r="AI325" s="16" t="b">
        <f>EXACT(TRIM(AE325),TRIM(AL325))</f>
        <v>1</v>
      </c>
      <c r="AJ325">
        <v>190</v>
      </c>
      <c r="AK325">
        <v>991</v>
      </c>
      <c r="AL325" t="s">
        <v>1112</v>
      </c>
      <c r="AM325">
        <v>9</v>
      </c>
      <c r="AN325">
        <v>8.3000000000000007</v>
      </c>
      <c r="AP325">
        <v>99111062</v>
      </c>
      <c r="AQ325">
        <v>991110</v>
      </c>
      <c r="AR325" t="s">
        <v>1020</v>
      </c>
      <c r="AS325" s="4">
        <v>190</v>
      </c>
      <c r="AT325" s="7">
        <v>9</v>
      </c>
      <c r="AU325" s="8">
        <v>8.3000000000000007</v>
      </c>
      <c r="AV325" s="10"/>
    </row>
    <row r="326" spans="1:48" ht="15.75" thickBot="1">
      <c r="A326" s="11">
        <v>901093.5</v>
      </c>
      <c r="B326" s="3">
        <v>42766</v>
      </c>
      <c r="C326" s="4">
        <v>212</v>
      </c>
      <c r="D326" s="5" t="s">
        <v>132</v>
      </c>
      <c r="E326" s="6" t="s">
        <v>576</v>
      </c>
      <c r="F326" s="7" t="s">
        <v>463</v>
      </c>
      <c r="G326" s="7" t="s">
        <v>277</v>
      </c>
      <c r="H326" s="7"/>
      <c r="I326" s="7" t="s">
        <v>576</v>
      </c>
      <c r="J326" s="7"/>
      <c r="K326" s="7"/>
      <c r="L326" s="7">
        <v>2018</v>
      </c>
      <c r="M326" s="8">
        <v>4</v>
      </c>
      <c r="N326" s="8" t="s">
        <v>111</v>
      </c>
      <c r="O326" s="8" t="s">
        <v>790</v>
      </c>
      <c r="P326" s="8">
        <v>8.6999999999999993</v>
      </c>
      <c r="Q326" s="8"/>
      <c r="R326" s="9" t="s">
        <v>74</v>
      </c>
      <c r="S326" s="8" t="s">
        <v>42</v>
      </c>
      <c r="T326" s="10"/>
      <c r="U326" s="10"/>
      <c r="V326" s="10"/>
      <c r="W326" s="10"/>
      <c r="X326" s="10"/>
      <c r="Y326" s="10"/>
      <c r="Z326">
        <v>325</v>
      </c>
      <c r="AA326" t="str">
        <f>CONCATENATE("'",I326,"',")</f>
        <v>'99112062',</v>
      </c>
      <c r="AB326" t="str">
        <f>CONCATENATE("'",LEFT(E326,6),"',")</f>
        <v>'991120',</v>
      </c>
      <c r="AC326" t="str">
        <f>LEFT(E326,6)</f>
        <v>991120</v>
      </c>
      <c r="AD326" s="7" t="s">
        <v>463</v>
      </c>
      <c r="AE326" s="7" t="s">
        <v>277</v>
      </c>
      <c r="AF326" s="4">
        <v>212</v>
      </c>
      <c r="AG326" s="14" t="b">
        <f>EXACT(AC326,AQ326)</f>
        <v>1</v>
      </c>
      <c r="AH326" s="16">
        <f>AF326-AJ326</f>
        <v>0</v>
      </c>
      <c r="AI326" s="16" t="b">
        <f>EXACT(TRIM(AE326),TRIM(AL326))</f>
        <v>1</v>
      </c>
      <c r="AJ326">
        <v>212</v>
      </c>
      <c r="AK326">
        <v>991</v>
      </c>
      <c r="AL326" t="s">
        <v>998</v>
      </c>
      <c r="AM326">
        <v>10</v>
      </c>
      <c r="AN326">
        <v>9.4</v>
      </c>
      <c r="AP326">
        <v>99112062</v>
      </c>
      <c r="AQ326">
        <v>991120</v>
      </c>
      <c r="AR326" t="s">
        <v>1025</v>
      </c>
      <c r="AS326" s="4">
        <v>212</v>
      </c>
      <c r="AT326" s="7">
        <v>10</v>
      </c>
      <c r="AU326" s="8">
        <v>9.4</v>
      </c>
      <c r="AV326" s="10"/>
    </row>
    <row r="327" spans="1:48" ht="15.75" thickBot="1">
      <c r="A327" s="11">
        <v>892449</v>
      </c>
      <c r="B327" s="3">
        <v>42766</v>
      </c>
      <c r="C327" s="4">
        <v>195</v>
      </c>
      <c r="D327" s="5" t="s">
        <v>140</v>
      </c>
      <c r="E327" s="6" t="s">
        <v>640</v>
      </c>
      <c r="F327" s="7" t="s">
        <v>463</v>
      </c>
      <c r="G327" s="7" t="s">
        <v>704</v>
      </c>
      <c r="H327" s="7"/>
      <c r="I327" s="7" t="s">
        <v>640</v>
      </c>
      <c r="J327" s="7"/>
      <c r="K327" s="7"/>
      <c r="L327" s="7">
        <v>2018</v>
      </c>
      <c r="M327" s="8">
        <v>4</v>
      </c>
      <c r="N327" s="8" t="s">
        <v>111</v>
      </c>
      <c r="O327" s="8" t="s">
        <v>828</v>
      </c>
      <c r="P327" s="8">
        <v>8.5</v>
      </c>
      <c r="Q327" s="8"/>
      <c r="R327" s="9" t="s">
        <v>74</v>
      </c>
      <c r="S327" s="8" t="s">
        <v>42</v>
      </c>
      <c r="T327" s="10"/>
      <c r="U327" s="10"/>
      <c r="V327" s="10"/>
      <c r="W327" s="10"/>
      <c r="X327" s="10"/>
      <c r="Y327" s="10"/>
      <c r="Z327">
        <v>326</v>
      </c>
      <c r="AA327" t="str">
        <f>CONCATENATE("'",I327,"',")</f>
        <v>'99131062',</v>
      </c>
      <c r="AB327" t="str">
        <f>CONCATENATE("'",LEFT(E327,6),"',")</f>
        <v>'991310',</v>
      </c>
      <c r="AC327" t="str">
        <f>LEFT(E327,6)</f>
        <v>991310</v>
      </c>
      <c r="AD327" s="7" t="s">
        <v>463</v>
      </c>
      <c r="AE327" s="7" t="s">
        <v>704</v>
      </c>
      <c r="AF327" s="4">
        <v>195</v>
      </c>
      <c r="AG327" s="14" t="b">
        <f>EXACT(AC327,AQ327)</f>
        <v>1</v>
      </c>
      <c r="AH327" s="16">
        <f>AF327-AJ327</f>
        <v>0</v>
      </c>
      <c r="AI327" s="16" t="b">
        <f>EXACT(TRIM(AE327),TRIM(AL327))</f>
        <v>1</v>
      </c>
      <c r="AJ327">
        <v>195</v>
      </c>
      <c r="AK327">
        <v>991</v>
      </c>
      <c r="AL327" t="s">
        <v>1035</v>
      </c>
      <c r="AM327">
        <v>9</v>
      </c>
      <c r="AN327">
        <v>8.5</v>
      </c>
      <c r="AP327">
        <v>99131062</v>
      </c>
      <c r="AQ327">
        <v>991310</v>
      </c>
      <c r="AR327" t="s">
        <v>1020</v>
      </c>
      <c r="AS327" s="4">
        <v>195</v>
      </c>
      <c r="AT327" s="7">
        <v>9</v>
      </c>
      <c r="AU327" s="8">
        <v>8.5</v>
      </c>
      <c r="AV327" s="10"/>
    </row>
    <row r="328" spans="1:48" ht="15.75" thickBot="1">
      <c r="A328" s="11">
        <v>1006481.81</v>
      </c>
      <c r="B328" s="3">
        <v>42766</v>
      </c>
      <c r="C328" s="4">
        <v>214</v>
      </c>
      <c r="D328" s="5" t="s">
        <v>190</v>
      </c>
      <c r="E328" s="6" t="s">
        <v>641</v>
      </c>
      <c r="F328" s="7" t="s">
        <v>463</v>
      </c>
      <c r="G328" s="7" t="s">
        <v>705</v>
      </c>
      <c r="H328" s="7"/>
      <c r="I328" s="7" t="s">
        <v>641</v>
      </c>
      <c r="J328" s="7"/>
      <c r="K328" s="7"/>
      <c r="L328" s="7">
        <v>2018</v>
      </c>
      <c r="M328" s="8">
        <v>4</v>
      </c>
      <c r="N328" s="8" t="s">
        <v>111</v>
      </c>
      <c r="O328" s="8" t="s">
        <v>790</v>
      </c>
      <c r="P328" s="8">
        <v>8.8000000000000007</v>
      </c>
      <c r="Q328" s="8"/>
      <c r="R328" s="9" t="s">
        <v>74</v>
      </c>
      <c r="S328" s="8" t="s">
        <v>42</v>
      </c>
      <c r="T328" s="10"/>
      <c r="U328" s="10"/>
      <c r="V328" s="10"/>
      <c r="W328" s="10"/>
      <c r="X328" s="10"/>
      <c r="Y328" s="10"/>
      <c r="Z328">
        <v>327</v>
      </c>
      <c r="AA328" t="str">
        <f>CONCATENATE("'",I328,"',")</f>
        <v>'99132062',</v>
      </c>
      <c r="AB328" t="str">
        <f>CONCATENATE("'",LEFT(E328,6),"',")</f>
        <v>'991320',</v>
      </c>
      <c r="AC328" t="str">
        <f>LEFT(E328,6)</f>
        <v>991320</v>
      </c>
      <c r="AD328" s="7" t="s">
        <v>463</v>
      </c>
      <c r="AE328" s="7" t="s">
        <v>705</v>
      </c>
      <c r="AF328" s="4">
        <v>214</v>
      </c>
      <c r="AG328" s="14" t="b">
        <f>EXACT(AC328,AQ328)</f>
        <v>1</v>
      </c>
      <c r="AH328" s="16">
        <f>AF328-AJ328</f>
        <v>0</v>
      </c>
      <c r="AI328" s="16" t="b">
        <f>EXACT(TRIM(AE328),TRIM(AL328))</f>
        <v>1</v>
      </c>
      <c r="AJ328">
        <v>214</v>
      </c>
      <c r="AK328">
        <v>991</v>
      </c>
      <c r="AL328" t="s">
        <v>1115</v>
      </c>
      <c r="AM328">
        <v>10</v>
      </c>
      <c r="AN328">
        <v>9.4</v>
      </c>
      <c r="AP328">
        <v>99132062</v>
      </c>
      <c r="AQ328">
        <v>991320</v>
      </c>
      <c r="AR328" t="s">
        <v>1025</v>
      </c>
      <c r="AS328" s="4">
        <v>214</v>
      </c>
      <c r="AT328" s="7">
        <v>10</v>
      </c>
      <c r="AU328" s="8">
        <v>9.4</v>
      </c>
      <c r="AV328" s="10"/>
    </row>
    <row r="329" spans="1:48" ht="15.75" thickBot="1">
      <c r="A329" s="11">
        <v>1116737.44</v>
      </c>
      <c r="B329" s="3">
        <v>42766</v>
      </c>
      <c r="C329" s="4">
        <v>214</v>
      </c>
      <c r="D329" s="5" t="s">
        <v>193</v>
      </c>
      <c r="E329" s="6" t="s">
        <v>643</v>
      </c>
      <c r="F329" s="7" t="s">
        <v>463</v>
      </c>
      <c r="G329" s="7" t="s">
        <v>705</v>
      </c>
      <c r="H329" s="7"/>
      <c r="I329" s="7" t="s">
        <v>643</v>
      </c>
      <c r="J329" s="7"/>
      <c r="K329" s="7"/>
      <c r="L329" s="7">
        <v>2018</v>
      </c>
      <c r="M329" s="8">
        <v>4</v>
      </c>
      <c r="N329" s="8" t="s">
        <v>111</v>
      </c>
      <c r="O329" s="8" t="s">
        <v>834</v>
      </c>
      <c r="P329" s="8">
        <v>9.4</v>
      </c>
      <c r="Q329" s="8"/>
      <c r="R329" s="9" t="s">
        <v>74</v>
      </c>
      <c r="S329" s="8" t="s">
        <v>42</v>
      </c>
      <c r="T329" s="10"/>
      <c r="U329" s="10"/>
      <c r="V329" s="10"/>
      <c r="W329" s="10"/>
      <c r="X329" s="10"/>
      <c r="Y329" s="10"/>
      <c r="Z329">
        <v>328</v>
      </c>
      <c r="AA329" t="str">
        <f>CONCATENATE("'",I329,"',")</f>
        <v>'99134062',</v>
      </c>
      <c r="AB329" t="str">
        <f>CONCATENATE("'",LEFT(E329,6),"',")</f>
        <v>'991340',</v>
      </c>
      <c r="AC329" t="str">
        <f>LEFT(E329,6)</f>
        <v>991340</v>
      </c>
      <c r="AD329" s="7" t="s">
        <v>463</v>
      </c>
      <c r="AE329" s="7" t="s">
        <v>705</v>
      </c>
      <c r="AF329" s="4">
        <v>214</v>
      </c>
      <c r="AG329" s="14" t="b">
        <f>EXACT(AC329,AQ329)</f>
        <v>1</v>
      </c>
      <c r="AH329" s="16">
        <f>AF329-AJ329</f>
        <v>0</v>
      </c>
      <c r="AI329" s="16" t="b">
        <f>EXACT(TRIM(AE329),TRIM(AL329))</f>
        <v>1</v>
      </c>
      <c r="AJ329">
        <v>214</v>
      </c>
      <c r="AK329">
        <v>991</v>
      </c>
      <c r="AL329" t="s">
        <v>1115</v>
      </c>
      <c r="AM329">
        <v>9</v>
      </c>
      <c r="AN329">
        <v>9.4</v>
      </c>
      <c r="AP329">
        <v>99134062</v>
      </c>
      <c r="AQ329">
        <v>991340</v>
      </c>
      <c r="AR329" t="s">
        <v>1027</v>
      </c>
      <c r="AS329" s="4">
        <v>214</v>
      </c>
      <c r="AT329" s="7">
        <v>9</v>
      </c>
      <c r="AU329" s="8">
        <v>9.4</v>
      </c>
      <c r="AV329" s="10"/>
    </row>
    <row r="330" spans="1:48" ht="15.75" thickBot="1">
      <c r="A330" s="11">
        <v>846128.25</v>
      </c>
      <c r="B330" s="3">
        <v>42766</v>
      </c>
      <c r="C330" s="4">
        <v>201</v>
      </c>
      <c r="D330" s="5" t="s">
        <v>143</v>
      </c>
      <c r="E330" s="6" t="s">
        <v>577</v>
      </c>
      <c r="F330" s="7" t="s">
        <v>463</v>
      </c>
      <c r="G330" s="7" t="s">
        <v>684</v>
      </c>
      <c r="H330" s="7"/>
      <c r="I330" s="7" t="s">
        <v>577</v>
      </c>
      <c r="J330" s="7"/>
      <c r="K330" s="7"/>
      <c r="L330" s="7">
        <v>2018</v>
      </c>
      <c r="M330" s="8">
        <v>4</v>
      </c>
      <c r="N330" s="8" t="s">
        <v>111</v>
      </c>
      <c r="O330" s="8" t="s">
        <v>828</v>
      </c>
      <c r="P330" s="8">
        <v>8.6999999999999993</v>
      </c>
      <c r="Q330" s="8"/>
      <c r="R330" s="9" t="s">
        <v>41</v>
      </c>
      <c r="S330" s="8" t="s">
        <v>42</v>
      </c>
      <c r="T330" s="10"/>
      <c r="U330" s="10"/>
      <c r="V330" s="10"/>
      <c r="W330" s="10"/>
      <c r="X330" s="10"/>
      <c r="Y330" s="10"/>
      <c r="Z330">
        <v>329</v>
      </c>
      <c r="AA330" t="str">
        <f>CONCATENATE("'",I330,"',")</f>
        <v>'99141062',</v>
      </c>
      <c r="AB330" t="str">
        <f>CONCATENATE("'",LEFT(E330,6),"',")</f>
        <v>'991410',</v>
      </c>
      <c r="AC330" t="str">
        <f>LEFT(E330,6)</f>
        <v>991410</v>
      </c>
      <c r="AD330" s="7" t="s">
        <v>463</v>
      </c>
      <c r="AE330" s="7" t="s">
        <v>684</v>
      </c>
      <c r="AF330" s="4">
        <v>201</v>
      </c>
      <c r="AG330" s="14" t="b">
        <f>EXACT(AC330,AQ330)</f>
        <v>1</v>
      </c>
      <c r="AH330" s="16">
        <f>AF330-AJ330</f>
        <v>0</v>
      </c>
      <c r="AI330" s="16" t="b">
        <f>EXACT(TRIM(AE330),TRIM(AL330))</f>
        <v>1</v>
      </c>
      <c r="AJ330">
        <v>201</v>
      </c>
      <c r="AK330">
        <v>991</v>
      </c>
      <c r="AL330" t="s">
        <v>1118</v>
      </c>
      <c r="AM330">
        <v>9</v>
      </c>
      <c r="AN330">
        <v>8.6999999999999993</v>
      </c>
      <c r="AP330">
        <v>99141062</v>
      </c>
      <c r="AQ330">
        <v>991410</v>
      </c>
      <c r="AR330" t="s">
        <v>1042</v>
      </c>
      <c r="AS330" s="4">
        <v>201</v>
      </c>
      <c r="AT330" s="7">
        <v>9</v>
      </c>
      <c r="AU330" s="8">
        <v>8.6999999999999993</v>
      </c>
      <c r="AV330" s="10"/>
    </row>
    <row r="331" spans="1:48" ht="15.75" thickBot="1">
      <c r="A331" s="11">
        <v>960256.69</v>
      </c>
      <c r="B331" s="3">
        <v>42766</v>
      </c>
      <c r="C331" s="4">
        <v>216</v>
      </c>
      <c r="D331" s="5" t="s">
        <v>146</v>
      </c>
      <c r="E331" s="6" t="s">
        <v>578</v>
      </c>
      <c r="F331" s="7" t="s">
        <v>463</v>
      </c>
      <c r="G331" s="7" t="s">
        <v>706</v>
      </c>
      <c r="H331" s="7"/>
      <c r="I331" s="7" t="s">
        <v>578</v>
      </c>
      <c r="J331" s="7"/>
      <c r="K331" s="7"/>
      <c r="L331" s="7">
        <v>2018</v>
      </c>
      <c r="M331" s="8">
        <v>4</v>
      </c>
      <c r="N331" s="8" t="s">
        <v>111</v>
      </c>
      <c r="O331" s="8" t="s">
        <v>790</v>
      </c>
      <c r="P331" s="8">
        <v>8.9</v>
      </c>
      <c r="Q331" s="8"/>
      <c r="R331" s="9" t="s">
        <v>41</v>
      </c>
      <c r="S331" s="8" t="s">
        <v>42</v>
      </c>
      <c r="T331" s="10"/>
      <c r="U331" s="10"/>
      <c r="V331" s="10"/>
      <c r="W331" s="10"/>
      <c r="X331" s="10"/>
      <c r="Y331" s="10"/>
      <c r="Z331">
        <v>330</v>
      </c>
      <c r="AA331" t="str">
        <f>CONCATENATE("'",I331,"',")</f>
        <v>'99142062',</v>
      </c>
      <c r="AB331" t="str">
        <f>CONCATENATE("'",LEFT(E331,6),"',")</f>
        <v>'991420',</v>
      </c>
      <c r="AC331" t="str">
        <f>LEFT(E331,6)</f>
        <v>991420</v>
      </c>
      <c r="AD331" s="7" t="s">
        <v>463</v>
      </c>
      <c r="AE331" s="7" t="s">
        <v>706</v>
      </c>
      <c r="AF331" s="4">
        <v>216</v>
      </c>
      <c r="AG331" s="14" t="b">
        <f>EXACT(AC331,AQ331)</f>
        <v>1</v>
      </c>
      <c r="AH331" s="16">
        <f>AF331-AJ331</f>
        <v>0</v>
      </c>
      <c r="AI331" s="16" t="b">
        <f>EXACT(TRIM(AE331),TRIM(AL331))</f>
        <v>1</v>
      </c>
      <c r="AJ331">
        <v>216</v>
      </c>
      <c r="AK331">
        <v>991</v>
      </c>
      <c r="AL331" t="s">
        <v>1049</v>
      </c>
      <c r="AM331">
        <v>10</v>
      </c>
      <c r="AN331">
        <v>9.5</v>
      </c>
      <c r="AP331">
        <v>99142062</v>
      </c>
      <c r="AQ331">
        <v>991420</v>
      </c>
      <c r="AR331" t="s">
        <v>1045</v>
      </c>
      <c r="AS331" s="4">
        <v>216</v>
      </c>
      <c r="AT331" s="7">
        <v>10</v>
      </c>
      <c r="AU331" s="8">
        <v>9.5</v>
      </c>
      <c r="AV331" s="10"/>
    </row>
    <row r="332" spans="1:48" ht="15.75" thickBot="1">
      <c r="A332" s="11">
        <v>951564.38</v>
      </c>
      <c r="B332" s="3">
        <v>42766</v>
      </c>
      <c r="C332" s="4">
        <v>206</v>
      </c>
      <c r="D332" s="5" t="s">
        <v>160</v>
      </c>
      <c r="E332" s="6" t="s">
        <v>579</v>
      </c>
      <c r="F332" s="7" t="s">
        <v>463</v>
      </c>
      <c r="G332" s="7" t="s">
        <v>686</v>
      </c>
      <c r="H332" s="7"/>
      <c r="I332" s="7" t="s">
        <v>579</v>
      </c>
      <c r="J332" s="7"/>
      <c r="K332" s="7"/>
      <c r="L332" s="7">
        <v>2018</v>
      </c>
      <c r="M332" s="8">
        <v>4</v>
      </c>
      <c r="N332" s="8" t="s">
        <v>111</v>
      </c>
      <c r="O332" s="8" t="s">
        <v>828</v>
      </c>
      <c r="P332" s="8">
        <v>8.9</v>
      </c>
      <c r="Q332" s="8"/>
      <c r="R332" s="9" t="s">
        <v>41</v>
      </c>
      <c r="S332" s="8" t="s">
        <v>42</v>
      </c>
      <c r="T332" s="10"/>
      <c r="U332" s="10"/>
      <c r="V332" s="10"/>
      <c r="W332" s="10"/>
      <c r="X332" s="10"/>
      <c r="Y332" s="10"/>
      <c r="Z332">
        <v>331</v>
      </c>
      <c r="AA332" t="str">
        <f>CONCATENATE("'",I332,"',")</f>
        <v>'99151062',</v>
      </c>
      <c r="AB332" t="str">
        <f>CONCATENATE("'",LEFT(E332,6),"',")</f>
        <v>'991510',</v>
      </c>
      <c r="AC332" t="str">
        <f>LEFT(E332,6)</f>
        <v>991510</v>
      </c>
      <c r="AD332" s="7" t="s">
        <v>463</v>
      </c>
      <c r="AE332" s="7" t="s">
        <v>686</v>
      </c>
      <c r="AF332" s="4">
        <v>206</v>
      </c>
      <c r="AG332" s="14" t="b">
        <f>EXACT(AC332,AQ332)</f>
        <v>1</v>
      </c>
      <c r="AH332" s="16">
        <f>AF332-AJ332</f>
        <v>0</v>
      </c>
      <c r="AI332" s="16" t="b">
        <f>EXACT(TRIM(AE332),TRIM(AL332))</f>
        <v>1</v>
      </c>
      <c r="AJ332">
        <v>206</v>
      </c>
      <c r="AK332">
        <v>991</v>
      </c>
      <c r="AL332" t="s">
        <v>1064</v>
      </c>
      <c r="AM332">
        <v>9</v>
      </c>
      <c r="AN332">
        <v>8.9</v>
      </c>
      <c r="AP332">
        <v>99151062</v>
      </c>
      <c r="AQ332">
        <v>991510</v>
      </c>
      <c r="AR332" t="s">
        <v>1062</v>
      </c>
      <c r="AS332" s="4">
        <v>206</v>
      </c>
      <c r="AT332" s="7">
        <v>9</v>
      </c>
      <c r="AU332" s="8">
        <v>8.9</v>
      </c>
      <c r="AV332" s="10"/>
    </row>
    <row r="333" spans="1:48" ht="15.75" thickBot="1">
      <c r="A333" s="11">
        <v>1065597.19</v>
      </c>
      <c r="B333" s="3">
        <v>42766</v>
      </c>
      <c r="C333" s="4">
        <v>220</v>
      </c>
      <c r="D333" s="5" t="s">
        <v>164</v>
      </c>
      <c r="E333" s="6" t="s">
        <v>580</v>
      </c>
      <c r="F333" s="7" t="s">
        <v>463</v>
      </c>
      <c r="G333" s="7" t="s">
        <v>707</v>
      </c>
      <c r="H333" s="7"/>
      <c r="I333" s="7" t="s">
        <v>580</v>
      </c>
      <c r="J333" s="7"/>
      <c r="K333" s="7"/>
      <c r="L333" s="7">
        <v>2018</v>
      </c>
      <c r="M333" s="8">
        <v>4</v>
      </c>
      <c r="N333" s="8" t="s">
        <v>111</v>
      </c>
      <c r="O333" s="8" t="s">
        <v>790</v>
      </c>
      <c r="P333" s="8">
        <v>9</v>
      </c>
      <c r="Q333" s="8"/>
      <c r="R333" s="9" t="s">
        <v>41</v>
      </c>
      <c r="S333" s="8" t="s">
        <v>42</v>
      </c>
      <c r="T333" s="10"/>
      <c r="U333" s="10"/>
      <c r="V333" s="10"/>
      <c r="W333" s="10"/>
      <c r="X333" s="10"/>
      <c r="Y333" s="10"/>
      <c r="Z333">
        <v>332</v>
      </c>
      <c r="AA333" t="str">
        <f>CONCATENATE("'",I333,"',")</f>
        <v>'99152062',</v>
      </c>
      <c r="AB333" t="str">
        <f>CONCATENATE("'",LEFT(E333,6),"',")</f>
        <v>'991520',</v>
      </c>
      <c r="AC333" t="str">
        <f>LEFT(E333,6)</f>
        <v>991520</v>
      </c>
      <c r="AD333" s="7" t="s">
        <v>463</v>
      </c>
      <c r="AE333" s="7" t="s">
        <v>707</v>
      </c>
      <c r="AF333" s="4">
        <v>220</v>
      </c>
      <c r="AG333" s="14" t="b">
        <f>EXACT(AC333,AQ333)</f>
        <v>1</v>
      </c>
      <c r="AH333" s="16">
        <f>AF333-AJ333</f>
        <v>0</v>
      </c>
      <c r="AI333" s="16" t="b">
        <f>EXACT(TRIM(AE333),TRIM(AL333))</f>
        <v>1</v>
      </c>
      <c r="AJ333">
        <v>220</v>
      </c>
      <c r="AK333">
        <v>991</v>
      </c>
      <c r="AL333" t="s">
        <v>1070</v>
      </c>
      <c r="AM333">
        <v>10</v>
      </c>
      <c r="AN333">
        <v>9.6999999999999993</v>
      </c>
      <c r="AP333">
        <v>99152062</v>
      </c>
      <c r="AQ333">
        <v>991520</v>
      </c>
      <c r="AR333" t="s">
        <v>1065</v>
      </c>
      <c r="AS333" s="4">
        <v>220</v>
      </c>
      <c r="AT333" s="7">
        <v>10</v>
      </c>
      <c r="AU333" s="8">
        <v>9.6999999999999993</v>
      </c>
      <c r="AV333" s="10"/>
    </row>
    <row r="334" spans="1:48" ht="15.75" thickBot="1">
      <c r="A334" s="11">
        <v>1175843.25</v>
      </c>
      <c r="B334" s="3">
        <v>42766</v>
      </c>
      <c r="C334" s="4">
        <v>220</v>
      </c>
      <c r="D334" s="5" t="s">
        <v>167</v>
      </c>
      <c r="E334" s="6" t="s">
        <v>645</v>
      </c>
      <c r="F334" s="7" t="s">
        <v>463</v>
      </c>
      <c r="G334" s="7" t="s">
        <v>707</v>
      </c>
      <c r="H334" s="7"/>
      <c r="I334" s="7" t="s">
        <v>645</v>
      </c>
      <c r="J334" s="7"/>
      <c r="K334" s="7"/>
      <c r="L334" s="7">
        <v>2018</v>
      </c>
      <c r="M334" s="8">
        <v>4</v>
      </c>
      <c r="N334" s="8" t="s">
        <v>111</v>
      </c>
      <c r="O334" s="8" t="s">
        <v>834</v>
      </c>
      <c r="P334" s="8">
        <v>9.6999999999999993</v>
      </c>
      <c r="Q334" s="8"/>
      <c r="R334" s="9" t="s">
        <v>41</v>
      </c>
      <c r="S334" s="8" t="s">
        <v>42</v>
      </c>
      <c r="T334" s="10"/>
      <c r="U334" s="10"/>
      <c r="V334" s="10"/>
      <c r="W334" s="10"/>
      <c r="X334" s="10"/>
      <c r="Y334" s="10"/>
      <c r="Z334">
        <v>333</v>
      </c>
      <c r="AA334" t="str">
        <f>CONCATENATE("'",I334,"',")</f>
        <v>'99154062',</v>
      </c>
      <c r="AB334" t="str">
        <f>CONCATENATE("'",LEFT(E334,6),"',")</f>
        <v>'991540',</v>
      </c>
      <c r="AC334" t="str">
        <f>LEFT(E334,6)</f>
        <v>991540</v>
      </c>
      <c r="AD334" s="7" t="s">
        <v>463</v>
      </c>
      <c r="AE334" s="7" t="s">
        <v>707</v>
      </c>
      <c r="AF334" s="4">
        <v>220</v>
      </c>
      <c r="AG334" s="14" t="b">
        <f>EXACT(AC334,AQ334)</f>
        <v>1</v>
      </c>
      <c r="AH334" s="16">
        <f>AF334-AJ334</f>
        <v>0</v>
      </c>
      <c r="AI334" s="16" t="b">
        <f>EXACT(TRIM(AE334),TRIM(AL334))</f>
        <v>1</v>
      </c>
      <c r="AJ334">
        <v>220</v>
      </c>
      <c r="AK334">
        <v>991</v>
      </c>
      <c r="AL334" t="s">
        <v>1070</v>
      </c>
      <c r="AM334">
        <v>9</v>
      </c>
      <c r="AN334">
        <v>9.6999999999999993</v>
      </c>
      <c r="AP334">
        <v>99154062</v>
      </c>
      <c r="AQ334">
        <v>991540</v>
      </c>
      <c r="AR334" t="s">
        <v>1067</v>
      </c>
      <c r="AS334" s="4">
        <v>220</v>
      </c>
      <c r="AT334" s="7">
        <v>9</v>
      </c>
      <c r="AU334" s="8">
        <v>9.6999999999999993</v>
      </c>
      <c r="AV334" s="10"/>
    </row>
    <row r="335" spans="1:48" ht="15.75" thickBot="1">
      <c r="A335" s="11">
        <v>951516.56</v>
      </c>
      <c r="B335" s="3">
        <v>42766</v>
      </c>
      <c r="C335" s="4">
        <v>206</v>
      </c>
      <c r="D335" s="5" t="s">
        <v>170</v>
      </c>
      <c r="E335" s="6" t="s">
        <v>581</v>
      </c>
      <c r="F335" s="7" t="s">
        <v>463</v>
      </c>
      <c r="G335" s="7" t="s">
        <v>688</v>
      </c>
      <c r="H335" s="7"/>
      <c r="I335" s="7" t="s">
        <v>581</v>
      </c>
      <c r="J335" s="7"/>
      <c r="K335" s="7"/>
      <c r="L335" s="7">
        <v>2018</v>
      </c>
      <c r="M335" s="8">
        <v>4</v>
      </c>
      <c r="N335" s="8" t="s">
        <v>111</v>
      </c>
      <c r="O335" s="8" t="s">
        <v>828</v>
      </c>
      <c r="P335" s="8">
        <v>8.9</v>
      </c>
      <c r="Q335" s="8"/>
      <c r="R335" s="9" t="s">
        <v>41</v>
      </c>
      <c r="S335" s="8" t="s">
        <v>42</v>
      </c>
      <c r="T335" s="10"/>
      <c r="U335" s="10"/>
      <c r="V335" s="10"/>
      <c r="W335" s="10"/>
      <c r="X335" s="10"/>
      <c r="Y335" s="10"/>
      <c r="Z335">
        <v>334</v>
      </c>
      <c r="AA335" t="str">
        <f>CONCATENATE("'",I335,"',")</f>
        <v>'99161062',</v>
      </c>
      <c r="AB335" t="str">
        <f>CONCATENATE("'",LEFT(E335,6),"',")</f>
        <v>'991610',</v>
      </c>
      <c r="AC335" t="str">
        <f>LEFT(E335,6)</f>
        <v>991610</v>
      </c>
      <c r="AD335" s="7" t="s">
        <v>463</v>
      </c>
      <c r="AE335" s="7" t="s">
        <v>688</v>
      </c>
      <c r="AF335" s="4">
        <v>206</v>
      </c>
      <c r="AG335" s="14" t="b">
        <f>EXACT(AC335,AQ335)</f>
        <v>1</v>
      </c>
      <c r="AH335" s="16">
        <f>AF335-AJ335</f>
        <v>0</v>
      </c>
      <c r="AI335" s="16" t="b">
        <f>EXACT(TRIM(AE335),TRIM(AL335))</f>
        <v>1</v>
      </c>
      <c r="AJ335">
        <v>206</v>
      </c>
      <c r="AK335">
        <v>991</v>
      </c>
      <c r="AL335" t="s">
        <v>1079</v>
      </c>
      <c r="AM335">
        <v>9</v>
      </c>
      <c r="AN335">
        <v>8.9</v>
      </c>
      <c r="AP335">
        <v>99161062</v>
      </c>
      <c r="AQ335">
        <v>991610</v>
      </c>
      <c r="AR335" t="s">
        <v>1042</v>
      </c>
      <c r="AS335" s="4">
        <v>206</v>
      </c>
      <c r="AT335" s="7">
        <v>9</v>
      </c>
      <c r="AU335" s="8">
        <v>8.9</v>
      </c>
      <c r="AV335" s="10"/>
    </row>
    <row r="336" spans="1:48" ht="15.75" thickBot="1">
      <c r="A336" s="11">
        <v>1065597.19</v>
      </c>
      <c r="B336" s="3">
        <v>42766</v>
      </c>
      <c r="C336" s="4">
        <v>220</v>
      </c>
      <c r="D336" s="5" t="s">
        <v>196</v>
      </c>
      <c r="E336" s="6" t="s">
        <v>582</v>
      </c>
      <c r="F336" s="7" t="s">
        <v>463</v>
      </c>
      <c r="G336" s="7" t="s">
        <v>708</v>
      </c>
      <c r="H336" s="7"/>
      <c r="I336" s="7" t="s">
        <v>582</v>
      </c>
      <c r="J336" s="7"/>
      <c r="K336" s="7"/>
      <c r="L336" s="7">
        <v>2018</v>
      </c>
      <c r="M336" s="8">
        <v>4</v>
      </c>
      <c r="N336" s="8" t="s">
        <v>111</v>
      </c>
      <c r="O336" s="8" t="s">
        <v>790</v>
      </c>
      <c r="P336" s="8">
        <v>9</v>
      </c>
      <c r="Q336" s="8"/>
      <c r="R336" s="9" t="s">
        <v>41</v>
      </c>
      <c r="S336" s="8" t="s">
        <v>42</v>
      </c>
      <c r="T336" s="10"/>
      <c r="U336" s="10"/>
      <c r="V336" s="10"/>
      <c r="W336" s="10"/>
      <c r="X336" s="10"/>
      <c r="Y336" s="10"/>
      <c r="Z336">
        <v>335</v>
      </c>
      <c r="AA336" t="str">
        <f>CONCATENATE("'",I336,"',")</f>
        <v>'99162062',</v>
      </c>
      <c r="AB336" t="str">
        <f>CONCATENATE("'",LEFT(E336,6),"',")</f>
        <v>'991620',</v>
      </c>
      <c r="AC336" t="str">
        <f>LEFT(E336,6)</f>
        <v>991620</v>
      </c>
      <c r="AD336" s="7" t="s">
        <v>463</v>
      </c>
      <c r="AE336" s="7" t="s">
        <v>708</v>
      </c>
      <c r="AF336" s="4">
        <v>220</v>
      </c>
      <c r="AG336" s="14" t="b">
        <f>EXACT(AC336,AQ336)</f>
        <v>1</v>
      </c>
      <c r="AH336" s="16">
        <f>AF336-AJ336</f>
        <v>0</v>
      </c>
      <c r="AI336" s="16" t="b">
        <f>EXACT(TRIM(AE336),TRIM(AL336))</f>
        <v>1</v>
      </c>
      <c r="AJ336">
        <v>220</v>
      </c>
      <c r="AK336">
        <v>991</v>
      </c>
      <c r="AL336" t="s">
        <v>1088</v>
      </c>
      <c r="AM336">
        <v>10</v>
      </c>
      <c r="AN336">
        <v>9.6999999999999993</v>
      </c>
      <c r="AP336">
        <v>99162062</v>
      </c>
      <c r="AQ336">
        <v>991620</v>
      </c>
      <c r="AR336" t="s">
        <v>1045</v>
      </c>
      <c r="AS336" s="4">
        <v>220</v>
      </c>
      <c r="AT336" s="7">
        <v>10</v>
      </c>
      <c r="AU336" s="8">
        <v>9.6999999999999993</v>
      </c>
      <c r="AV336" s="10"/>
    </row>
    <row r="337" spans="1:48" ht="15.75" thickBot="1">
      <c r="A337" s="11">
        <v>1175843.25</v>
      </c>
      <c r="B337" s="3">
        <v>42766</v>
      </c>
      <c r="C337" s="4">
        <v>220</v>
      </c>
      <c r="D337" s="5" t="s">
        <v>199</v>
      </c>
      <c r="E337" s="6" t="s">
        <v>646</v>
      </c>
      <c r="F337" s="7" t="s">
        <v>463</v>
      </c>
      <c r="G337" s="7" t="s">
        <v>708</v>
      </c>
      <c r="H337" s="7"/>
      <c r="I337" s="7" t="s">
        <v>646</v>
      </c>
      <c r="J337" s="7"/>
      <c r="K337" s="7"/>
      <c r="L337" s="7">
        <v>2018</v>
      </c>
      <c r="M337" s="8">
        <v>4</v>
      </c>
      <c r="N337" s="8" t="s">
        <v>111</v>
      </c>
      <c r="O337" s="8" t="s">
        <v>834</v>
      </c>
      <c r="P337" s="8">
        <v>9.6999999999999993</v>
      </c>
      <c r="Q337" s="8"/>
      <c r="R337" s="9" t="s">
        <v>41</v>
      </c>
      <c r="S337" s="8" t="s">
        <v>42</v>
      </c>
      <c r="T337" s="10"/>
      <c r="U337" s="10"/>
      <c r="V337" s="10"/>
      <c r="W337" s="10"/>
      <c r="X337" s="10"/>
      <c r="Y337" s="10"/>
      <c r="Z337">
        <v>336</v>
      </c>
      <c r="AA337" t="str">
        <f>CONCATENATE("'",I337,"',")</f>
        <v>'99164062',</v>
      </c>
      <c r="AB337" t="str">
        <f>CONCATENATE("'",LEFT(E337,6),"',")</f>
        <v>'991640',</v>
      </c>
      <c r="AC337" t="str">
        <f>LEFT(E337,6)</f>
        <v>991640</v>
      </c>
      <c r="AD337" s="7" t="s">
        <v>463</v>
      </c>
      <c r="AE337" s="7" t="s">
        <v>708</v>
      </c>
      <c r="AF337" s="4">
        <v>220</v>
      </c>
      <c r="AG337" s="14" t="b">
        <f>EXACT(AC337,AQ337)</f>
        <v>1</v>
      </c>
      <c r="AH337" s="16">
        <f>AF337-AJ337</f>
        <v>0</v>
      </c>
      <c r="AI337" s="16" t="b">
        <f>EXACT(TRIM(AE337),TRIM(AL337))</f>
        <v>1</v>
      </c>
      <c r="AJ337">
        <v>220</v>
      </c>
      <c r="AK337">
        <v>991</v>
      </c>
      <c r="AL337" t="s">
        <v>1088</v>
      </c>
      <c r="AM337">
        <v>9</v>
      </c>
      <c r="AN337">
        <v>9.6999999999999993</v>
      </c>
      <c r="AP337">
        <v>99164062</v>
      </c>
      <c r="AQ337">
        <v>991640</v>
      </c>
      <c r="AR337" t="s">
        <v>1048</v>
      </c>
      <c r="AS337" s="4">
        <v>220</v>
      </c>
      <c r="AT337" s="7">
        <v>9</v>
      </c>
      <c r="AU337" s="8">
        <v>9.6999999999999993</v>
      </c>
      <c r="AV337" s="10"/>
    </row>
    <row r="338" spans="1:48" ht="15.75" thickBot="1">
      <c r="A338" s="11">
        <v>689963.06</v>
      </c>
      <c r="B338" s="3">
        <v>42766</v>
      </c>
      <c r="C338" s="4">
        <v>229</v>
      </c>
      <c r="D338" s="5" t="s">
        <v>583</v>
      </c>
      <c r="E338" s="6" t="s">
        <v>584</v>
      </c>
      <c r="F338" s="7" t="s">
        <v>221</v>
      </c>
      <c r="G338" s="7" t="s">
        <v>420</v>
      </c>
      <c r="H338" s="7"/>
      <c r="I338" s="7" t="s">
        <v>584</v>
      </c>
      <c r="J338" s="7"/>
      <c r="K338" s="7"/>
      <c r="L338" s="7">
        <v>2018</v>
      </c>
      <c r="M338" s="8">
        <v>5</v>
      </c>
      <c r="N338" s="8" t="s">
        <v>39</v>
      </c>
      <c r="O338" s="8" t="s">
        <v>809</v>
      </c>
      <c r="P338" s="8">
        <v>9.8000000000000007</v>
      </c>
      <c r="Q338" s="8"/>
      <c r="R338" s="9" t="s">
        <v>41</v>
      </c>
      <c r="S338" s="8" t="s">
        <v>42</v>
      </c>
      <c r="T338" s="10"/>
      <c r="U338" s="10"/>
      <c r="V338" s="10"/>
      <c r="W338" s="10"/>
      <c r="X338" s="10"/>
      <c r="Y338" s="10"/>
      <c r="Z338">
        <v>337</v>
      </c>
      <c r="AA338" t="str">
        <f>CONCATENATE("'",I338,"',")</f>
        <v>'92AAB1A2',</v>
      </c>
      <c r="AB338" t="str">
        <f>CONCATENATE("'",LEFT(E338,6),"',")</f>
        <v>'92AAB1',</v>
      </c>
      <c r="AC338" t="str">
        <f>LEFT(E338,6)</f>
        <v>92AAB1</v>
      </c>
      <c r="AD338" s="7" t="s">
        <v>221</v>
      </c>
      <c r="AE338" s="7" t="s">
        <v>420</v>
      </c>
      <c r="AF338" s="4">
        <v>229</v>
      </c>
      <c r="AG338" s="14" t="b">
        <f>EXACT(AC338,AQ338)</f>
        <v>1</v>
      </c>
      <c r="AH338" s="16">
        <f>AF338-AJ338</f>
        <v>0</v>
      </c>
      <c r="AI338" s="16" t="b">
        <f>EXACT(TRIM(AE338),TRIM(AL338))</f>
        <v>1</v>
      </c>
      <c r="AJ338">
        <v>229</v>
      </c>
      <c r="AK338" t="s">
        <v>865</v>
      </c>
      <c r="AL338" t="s">
        <v>870</v>
      </c>
      <c r="AM338">
        <v>2</v>
      </c>
      <c r="AN338">
        <v>9.8000000000000007</v>
      </c>
      <c r="AP338" t="s">
        <v>852</v>
      </c>
      <c r="AQ338" t="s">
        <v>871</v>
      </c>
      <c r="AR338" t="s">
        <v>869</v>
      </c>
      <c r="AS338" s="4">
        <v>229</v>
      </c>
      <c r="AT338" s="7">
        <v>2</v>
      </c>
      <c r="AU338" s="8">
        <v>9.8000000000000007</v>
      </c>
      <c r="AV338" s="10"/>
    </row>
    <row r="339" spans="1:48" ht="15.75" thickBot="1">
      <c r="A339" s="11">
        <v>574754.06000000006</v>
      </c>
      <c r="B339" s="3">
        <v>42766</v>
      </c>
      <c r="C339" s="4">
        <v>179</v>
      </c>
      <c r="D339" s="5" t="s">
        <v>585</v>
      </c>
      <c r="E339" s="6" t="s">
        <v>586</v>
      </c>
      <c r="F339" s="7" t="s">
        <v>221</v>
      </c>
      <c r="G339" s="7" t="s">
        <v>246</v>
      </c>
      <c r="H339" s="7"/>
      <c r="I339" s="7" t="s">
        <v>586</v>
      </c>
      <c r="J339" s="7"/>
      <c r="K339" s="7"/>
      <c r="L339" s="7">
        <v>2018</v>
      </c>
      <c r="M339" s="8">
        <v>5</v>
      </c>
      <c r="N339" s="8" t="s">
        <v>39</v>
      </c>
      <c r="O339" s="8" t="s">
        <v>810</v>
      </c>
      <c r="P339" s="8">
        <v>6.8</v>
      </c>
      <c r="Q339" s="8"/>
      <c r="R339" s="9" t="s">
        <v>41</v>
      </c>
      <c r="S339" s="8" t="s">
        <v>42</v>
      </c>
      <c r="T339" s="10"/>
      <c r="U339" s="10"/>
      <c r="V339" s="10"/>
      <c r="W339" s="10"/>
      <c r="X339" s="10"/>
      <c r="Y339" s="10"/>
      <c r="Z339">
        <v>338</v>
      </c>
      <c r="AA339" t="str">
        <f>CONCATENATE("'",I339,"',")</f>
        <v>'92AAC1A2',</v>
      </c>
      <c r="AB339" t="str">
        <f>CONCATENATE("'",LEFT(E339,6),"',")</f>
        <v>'92AAC1',</v>
      </c>
      <c r="AC339" t="str">
        <f>LEFT(E339,6)</f>
        <v>92AAC1</v>
      </c>
      <c r="AD339" s="7" t="s">
        <v>221</v>
      </c>
      <c r="AE339" s="7" t="s">
        <v>246</v>
      </c>
      <c r="AF339" s="4">
        <v>179</v>
      </c>
      <c r="AG339" s="14" t="b">
        <f>EXACT(AC339,AQ339)</f>
        <v>1</v>
      </c>
      <c r="AH339" s="16">
        <f>AF339-AJ339</f>
        <v>0</v>
      </c>
      <c r="AI339" s="16" t="b">
        <f>EXACT(TRIM(AE339),TRIM(AL339))</f>
        <v>1</v>
      </c>
      <c r="AJ339">
        <v>179</v>
      </c>
      <c r="AK339" t="s">
        <v>865</v>
      </c>
      <c r="AL339" t="s">
        <v>866</v>
      </c>
      <c r="AM339">
        <v>2</v>
      </c>
      <c r="AN339">
        <v>6.8</v>
      </c>
      <c r="AP339" t="s">
        <v>1097</v>
      </c>
      <c r="AQ339" t="s">
        <v>873</v>
      </c>
      <c r="AR339" t="s">
        <v>864</v>
      </c>
      <c r="AS339" s="4">
        <v>179</v>
      </c>
      <c r="AT339" s="7">
        <v>2</v>
      </c>
      <c r="AU339" s="8">
        <v>6.8</v>
      </c>
      <c r="AV339" s="10"/>
    </row>
    <row r="340" spans="1:48" ht="15.75" thickBot="1">
      <c r="A340" s="11">
        <v>716173.88</v>
      </c>
      <c r="B340" s="3">
        <v>42766</v>
      </c>
      <c r="C340" s="4">
        <v>215</v>
      </c>
      <c r="D340" s="5" t="s">
        <v>632</v>
      </c>
      <c r="E340" s="6" t="s">
        <v>633</v>
      </c>
      <c r="F340" s="7" t="s">
        <v>221</v>
      </c>
      <c r="G340" s="7" t="s">
        <v>249</v>
      </c>
      <c r="H340" s="7"/>
      <c r="I340" s="7" t="s">
        <v>633</v>
      </c>
      <c r="J340" s="7"/>
      <c r="K340" s="7"/>
      <c r="L340" s="7">
        <v>2018</v>
      </c>
      <c r="M340" s="8">
        <v>5</v>
      </c>
      <c r="N340" s="8" t="s">
        <v>39</v>
      </c>
      <c r="O340" s="8" t="s">
        <v>811</v>
      </c>
      <c r="P340" s="8">
        <v>8.1999999999999993</v>
      </c>
      <c r="Q340" s="8"/>
      <c r="R340" s="9" t="s">
        <v>41</v>
      </c>
      <c r="S340" s="8" t="s">
        <v>42</v>
      </c>
      <c r="T340" s="10"/>
      <c r="U340" s="10"/>
      <c r="V340" s="10"/>
      <c r="W340" s="10"/>
      <c r="X340" s="10"/>
      <c r="Y340" s="10"/>
      <c r="Z340">
        <v>339</v>
      </c>
      <c r="AA340" t="str">
        <f>CONCATENATE("'",I340,"',")</f>
        <v>'92AAD1A6',</v>
      </c>
      <c r="AB340" t="str">
        <f>CONCATENATE("'",LEFT(E340,6),"',")</f>
        <v>'92AAD1',</v>
      </c>
      <c r="AC340" t="str">
        <f>LEFT(E340,6)</f>
        <v>92AAD1</v>
      </c>
      <c r="AD340" s="7" t="s">
        <v>221</v>
      </c>
      <c r="AE340" s="7" t="s">
        <v>249</v>
      </c>
      <c r="AF340" s="4">
        <v>215</v>
      </c>
      <c r="AG340" s="14" t="b">
        <f>EXACT(AC340,AQ340)</f>
        <v>1</v>
      </c>
      <c r="AH340" s="16">
        <f>AF340-AJ340</f>
        <v>0</v>
      </c>
      <c r="AI340" s="16" t="b">
        <f>EXACT(TRIM(AE340),TRIM(AL340))</f>
        <v>1</v>
      </c>
      <c r="AJ340">
        <v>215</v>
      </c>
      <c r="AK340" t="s">
        <v>865</v>
      </c>
      <c r="AL340" t="s">
        <v>875</v>
      </c>
      <c r="AM340">
        <v>2</v>
      </c>
      <c r="AN340">
        <v>8.1999999999999993</v>
      </c>
      <c r="AP340" t="s">
        <v>856</v>
      </c>
      <c r="AQ340" t="s">
        <v>877</v>
      </c>
      <c r="AR340" t="s">
        <v>874</v>
      </c>
      <c r="AS340" s="4">
        <v>215</v>
      </c>
      <c r="AT340" s="7">
        <v>2</v>
      </c>
      <c r="AU340" s="8">
        <v>8.1999999999999993</v>
      </c>
      <c r="AV340" s="10"/>
    </row>
    <row r="341" spans="1:48" ht="15.75" thickBot="1">
      <c r="A341" s="11">
        <v>1070827.8799999999</v>
      </c>
      <c r="B341" s="3">
        <v>42766</v>
      </c>
      <c r="C341" s="4">
        <v>267</v>
      </c>
      <c r="D341" s="5" t="s">
        <v>587</v>
      </c>
      <c r="E341" s="6" t="s">
        <v>588</v>
      </c>
      <c r="F341" s="7" t="s">
        <v>221</v>
      </c>
      <c r="G341" s="7" t="s">
        <v>430</v>
      </c>
      <c r="H341" s="7"/>
      <c r="I341" s="7" t="s">
        <v>588</v>
      </c>
      <c r="J341" s="7"/>
      <c r="K341" s="7"/>
      <c r="L341" s="7">
        <v>2018</v>
      </c>
      <c r="M341" s="8">
        <v>5</v>
      </c>
      <c r="N341" s="8" t="s">
        <v>39</v>
      </c>
      <c r="O341" s="8" t="s">
        <v>792</v>
      </c>
      <c r="P341" s="8">
        <v>11.2</v>
      </c>
      <c r="Q341" s="8"/>
      <c r="R341" s="9" t="s">
        <v>41</v>
      </c>
      <c r="S341" s="8" t="s">
        <v>42</v>
      </c>
      <c r="T341" s="10"/>
      <c r="U341" s="10"/>
      <c r="V341" s="10"/>
      <c r="W341" s="10"/>
      <c r="X341" s="10"/>
      <c r="Y341" s="10"/>
      <c r="Z341">
        <v>340</v>
      </c>
      <c r="AA341" t="str">
        <f>CONCATENATE("'",I341,"',")</f>
        <v>'92AAF1A2',</v>
      </c>
      <c r="AB341" t="str">
        <f>CONCATENATE("'",LEFT(E341,6),"',")</f>
        <v>'92AAF1',</v>
      </c>
      <c r="AC341" t="str">
        <f>LEFT(E341,6)</f>
        <v>92AAF1</v>
      </c>
      <c r="AD341" s="7" t="s">
        <v>221</v>
      </c>
      <c r="AE341" s="7" t="s">
        <v>430</v>
      </c>
      <c r="AF341" s="4">
        <v>267</v>
      </c>
      <c r="AG341" s="14" t="b">
        <f>EXACT(AC341,AQ341)</f>
        <v>1</v>
      </c>
      <c r="AH341" s="16">
        <f>AF341-AJ341</f>
        <v>0</v>
      </c>
      <c r="AI341" s="16" t="b">
        <f>EXACT(TRIM(AE341),TRIM(AL341))</f>
        <v>1</v>
      </c>
      <c r="AJ341">
        <v>267</v>
      </c>
      <c r="AK341" t="s">
        <v>865</v>
      </c>
      <c r="AL341" t="s">
        <v>885</v>
      </c>
      <c r="AM341">
        <v>2</v>
      </c>
      <c r="AN341">
        <v>11.5</v>
      </c>
      <c r="AP341" t="s">
        <v>850</v>
      </c>
      <c r="AQ341" t="s">
        <v>886</v>
      </c>
      <c r="AR341" t="s">
        <v>884</v>
      </c>
      <c r="AS341" s="4">
        <v>267</v>
      </c>
      <c r="AT341" s="7">
        <v>2</v>
      </c>
      <c r="AU341" s="8">
        <v>11.5</v>
      </c>
      <c r="AV341" s="10"/>
    </row>
    <row r="342" spans="1:48" ht="15.75" thickBot="1">
      <c r="A342" s="11">
        <v>1371606.75</v>
      </c>
      <c r="B342" s="3">
        <v>42766</v>
      </c>
      <c r="C342" s="4">
        <v>267</v>
      </c>
      <c r="D342" s="5" t="s">
        <v>591</v>
      </c>
      <c r="E342" s="6" t="s">
        <v>592</v>
      </c>
      <c r="F342" s="7" t="s">
        <v>221</v>
      </c>
      <c r="G342" s="7" t="s">
        <v>670</v>
      </c>
      <c r="H342" s="7"/>
      <c r="I342" s="7" t="s">
        <v>592</v>
      </c>
      <c r="J342" s="7"/>
      <c r="K342" s="7"/>
      <c r="L342" s="7">
        <v>2018</v>
      </c>
      <c r="M342" s="8">
        <v>5</v>
      </c>
      <c r="N342" s="8" t="s">
        <v>39</v>
      </c>
      <c r="O342" s="8" t="s">
        <v>819</v>
      </c>
      <c r="P342" s="8">
        <v>11.5</v>
      </c>
      <c r="Q342" s="8"/>
      <c r="R342" s="9" t="s">
        <v>41</v>
      </c>
      <c r="S342" s="8" t="s">
        <v>42</v>
      </c>
      <c r="T342" s="10"/>
      <c r="U342" s="10"/>
      <c r="V342" s="10"/>
      <c r="W342" s="10"/>
      <c r="X342" s="10"/>
      <c r="Y342" s="10"/>
      <c r="Z342">
        <v>341</v>
      </c>
      <c r="AA342" t="str">
        <f>CONCATENATE("'",I342,"',")</f>
        <v>'92AAW1A2',</v>
      </c>
      <c r="AB342" t="str">
        <f>CONCATENATE("'",LEFT(E342,6),"',")</f>
        <v>'92AAW1',</v>
      </c>
      <c r="AC342" t="str">
        <f>LEFT(E342,6)</f>
        <v>92AAW1</v>
      </c>
      <c r="AD342" s="7" t="s">
        <v>221</v>
      </c>
      <c r="AE342" s="7" t="s">
        <v>670</v>
      </c>
      <c r="AF342" s="4">
        <v>267</v>
      </c>
      <c r="AG342" s="14" t="b">
        <f>EXACT(AC342,AQ342)</f>
        <v>1</v>
      </c>
      <c r="AH342" s="16">
        <f>AF342-AJ342</f>
        <v>0</v>
      </c>
      <c r="AI342" s="16" t="b">
        <f>EXACT(TRIM(AE342),TRIM(AL342))</f>
        <v>1</v>
      </c>
      <c r="AJ342">
        <v>267</v>
      </c>
      <c r="AK342" t="s">
        <v>865</v>
      </c>
      <c r="AL342" t="s">
        <v>908</v>
      </c>
      <c r="AM342">
        <v>1</v>
      </c>
      <c r="AN342">
        <v>11.5</v>
      </c>
      <c r="AP342" t="s">
        <v>1099</v>
      </c>
      <c r="AQ342" t="s">
        <v>909</v>
      </c>
      <c r="AR342" t="s">
        <v>894</v>
      </c>
      <c r="AS342" s="4">
        <v>267</v>
      </c>
      <c r="AT342" s="7">
        <v>1</v>
      </c>
      <c r="AU342" s="8">
        <v>11.5</v>
      </c>
      <c r="AV342" s="10"/>
    </row>
    <row r="343" spans="1:48" ht="15.75" thickBot="1">
      <c r="A343" s="11">
        <v>738837</v>
      </c>
      <c r="B343" s="3">
        <v>42766</v>
      </c>
      <c r="C343" s="4">
        <v>0</v>
      </c>
      <c r="D343" s="5" t="s">
        <v>595</v>
      </c>
      <c r="E343" s="6" t="s">
        <v>596</v>
      </c>
      <c r="F343" s="7" t="s">
        <v>221</v>
      </c>
      <c r="G343" s="7" t="s">
        <v>427</v>
      </c>
      <c r="H343" s="7"/>
      <c r="I343" s="7" t="s">
        <v>596</v>
      </c>
      <c r="J343" s="7"/>
      <c r="K343" s="7"/>
      <c r="L343" s="7">
        <v>2018</v>
      </c>
      <c r="M343" s="8">
        <v>5</v>
      </c>
      <c r="N343" s="8" t="s">
        <v>39</v>
      </c>
      <c r="O343" s="8" t="s">
        <v>726</v>
      </c>
      <c r="P343" s="8">
        <v>0</v>
      </c>
      <c r="Q343" s="8"/>
      <c r="R343" s="9" t="s">
        <v>41</v>
      </c>
      <c r="S343" s="8" t="s">
        <v>42</v>
      </c>
      <c r="T343" s="10"/>
      <c r="U343" s="10">
        <v>36</v>
      </c>
      <c r="V343" s="10"/>
      <c r="W343" s="10"/>
      <c r="X343" s="10"/>
      <c r="Y343" s="10"/>
      <c r="Z343">
        <v>342</v>
      </c>
      <c r="AA343" t="str">
        <f>CONCATENATE("'",I343,"',")</f>
        <v>'92ABE1A7',</v>
      </c>
      <c r="AB343" t="str">
        <f>CONCATENATE("'",LEFT(E343,6),"',")</f>
        <v>'92ABE1',</v>
      </c>
      <c r="AC343" t="str">
        <f>LEFT(E343,6)</f>
        <v>92ABE1</v>
      </c>
      <c r="AD343" s="7" t="s">
        <v>221</v>
      </c>
      <c r="AE343" s="7" t="s">
        <v>427</v>
      </c>
      <c r="AF343" s="4">
        <v>0</v>
      </c>
      <c r="AG343" s="14" t="b">
        <f>EXACT(AC343,AQ343)</f>
        <v>1</v>
      </c>
      <c r="AH343" s="16">
        <f>AF343-AJ343</f>
        <v>-79</v>
      </c>
      <c r="AI343" s="16" t="b">
        <f>EXACT(TRIM(AE343),TRIM(AL343))</f>
        <v>1</v>
      </c>
      <c r="AJ343">
        <v>79</v>
      </c>
      <c r="AK343" t="s">
        <v>865</v>
      </c>
      <c r="AL343" t="s">
        <v>879</v>
      </c>
      <c r="AM343">
        <v>12</v>
      </c>
      <c r="AN343">
        <v>3.4</v>
      </c>
      <c r="AO343">
        <v>36</v>
      </c>
      <c r="AP343" t="s">
        <v>857</v>
      </c>
      <c r="AQ343" t="s">
        <v>910</v>
      </c>
      <c r="AR343" t="s">
        <v>878</v>
      </c>
      <c r="AS343" s="4">
        <v>79</v>
      </c>
      <c r="AT343" s="7">
        <v>12</v>
      </c>
      <c r="AU343" s="8">
        <v>3.4</v>
      </c>
      <c r="AV343" s="10">
        <v>36</v>
      </c>
    </row>
    <row r="344" spans="1:48" ht="15.75" thickBot="1">
      <c r="A344" s="11">
        <v>458942.63</v>
      </c>
      <c r="B344" s="3">
        <v>42766</v>
      </c>
      <c r="C344" s="4">
        <v>170</v>
      </c>
      <c r="D344" s="5" t="s">
        <v>597</v>
      </c>
      <c r="E344" s="6" t="s">
        <v>598</v>
      </c>
      <c r="F344" s="7" t="s">
        <v>379</v>
      </c>
      <c r="G344" s="7" t="s">
        <v>690</v>
      </c>
      <c r="H344" s="7"/>
      <c r="I344" s="7" t="s">
        <v>598</v>
      </c>
      <c r="J344" s="7"/>
      <c r="K344" s="7"/>
      <c r="L344" s="7">
        <v>2018</v>
      </c>
      <c r="M344" s="8">
        <v>5</v>
      </c>
      <c r="N344" s="8" t="s">
        <v>39</v>
      </c>
      <c r="O344" s="8" t="s">
        <v>829</v>
      </c>
      <c r="P344" s="8">
        <v>7.3</v>
      </c>
      <c r="Q344" s="8"/>
      <c r="R344" s="9" t="s">
        <v>41</v>
      </c>
      <c r="S344" s="8" t="s">
        <v>42</v>
      </c>
      <c r="T344" s="10"/>
      <c r="U344" s="10"/>
      <c r="V344" s="10"/>
      <c r="W344" s="10"/>
      <c r="X344" s="10"/>
      <c r="Y344" s="10"/>
      <c r="Z344">
        <v>343</v>
      </c>
      <c r="AA344" t="str">
        <f>CONCATENATE("'",I344,"',")</f>
        <v>'95BAA1D2',</v>
      </c>
      <c r="AB344" t="str">
        <f>CONCATENATE("'",LEFT(E344,6),"',")</f>
        <v>'95BAA1',</v>
      </c>
      <c r="AC344" t="str">
        <f>LEFT(E344,6)</f>
        <v>95BAA1</v>
      </c>
      <c r="AD344" s="7" t="s">
        <v>379</v>
      </c>
      <c r="AE344" s="7" t="s">
        <v>690</v>
      </c>
      <c r="AF344" s="4">
        <v>170</v>
      </c>
      <c r="AG344" s="14" t="b">
        <f>EXACT(AC344,AQ344)</f>
        <v>1</v>
      </c>
      <c r="AH344" s="16">
        <f>AF344-AJ344</f>
        <v>0</v>
      </c>
      <c r="AI344" s="16" t="b">
        <f>EXACT(TRIM(AE344),TRIM(AL344))</f>
        <v>1</v>
      </c>
      <c r="AJ344">
        <v>170</v>
      </c>
      <c r="AK344" t="s">
        <v>913</v>
      </c>
      <c r="AL344" t="s">
        <v>914</v>
      </c>
      <c r="AM344">
        <v>8</v>
      </c>
      <c r="AN344">
        <v>7.3</v>
      </c>
      <c r="AP344" t="s">
        <v>842</v>
      </c>
      <c r="AQ344" t="s">
        <v>915</v>
      </c>
      <c r="AR344" t="s">
        <v>912</v>
      </c>
      <c r="AS344" s="4">
        <v>170</v>
      </c>
      <c r="AT344" s="7">
        <v>8</v>
      </c>
      <c r="AU344" s="8">
        <v>7.3</v>
      </c>
      <c r="AV344" s="10"/>
    </row>
    <row r="345" spans="1:48" ht="15.75" thickBot="1">
      <c r="A345" s="11">
        <v>503819.44</v>
      </c>
      <c r="B345" s="3">
        <v>42766</v>
      </c>
      <c r="C345" s="4">
        <v>212</v>
      </c>
      <c r="D345" s="5" t="s">
        <v>495</v>
      </c>
      <c r="E345" s="6" t="s">
        <v>599</v>
      </c>
      <c r="F345" s="7" t="s">
        <v>379</v>
      </c>
      <c r="G345" s="7" t="s">
        <v>432</v>
      </c>
      <c r="H345" s="7"/>
      <c r="I345" s="7" t="s">
        <v>599</v>
      </c>
      <c r="J345" s="7"/>
      <c r="K345" s="7"/>
      <c r="L345" s="7">
        <v>2018</v>
      </c>
      <c r="M345" s="8">
        <v>5</v>
      </c>
      <c r="N345" s="8" t="s">
        <v>39</v>
      </c>
      <c r="O345" s="8" t="s">
        <v>812</v>
      </c>
      <c r="P345" s="8">
        <v>8.8000000000000007</v>
      </c>
      <c r="Q345" s="8"/>
      <c r="R345" s="9" t="s">
        <v>41</v>
      </c>
      <c r="S345" s="8" t="s">
        <v>42</v>
      </c>
      <c r="T345" s="10"/>
      <c r="U345" s="10"/>
      <c r="V345" s="10"/>
      <c r="W345" s="10"/>
      <c r="X345" s="10"/>
      <c r="Y345" s="10"/>
      <c r="Z345">
        <v>344</v>
      </c>
      <c r="AA345" t="str">
        <f>CONCATENATE("'",I345,"',")</f>
        <v>'95BAB1D2',</v>
      </c>
      <c r="AB345" t="str">
        <f>CONCATENATE("'",LEFT(E345,6),"',")</f>
        <v>'95BAB1',</v>
      </c>
      <c r="AC345" t="str">
        <f>LEFT(E345,6)</f>
        <v>95BAB1</v>
      </c>
      <c r="AD345" s="7" t="s">
        <v>379</v>
      </c>
      <c r="AE345" s="7" t="s">
        <v>432</v>
      </c>
      <c r="AF345" s="4">
        <v>212</v>
      </c>
      <c r="AG345" s="14" t="b">
        <f>EXACT(AC345,AQ345)</f>
        <v>1</v>
      </c>
      <c r="AH345" s="16">
        <f>AF345-AJ345</f>
        <v>0</v>
      </c>
      <c r="AI345" s="16" t="b">
        <f>EXACT(TRIM(AE345),TRIM(AL345))</f>
        <v>1</v>
      </c>
      <c r="AJ345">
        <v>212</v>
      </c>
      <c r="AK345" t="s">
        <v>913</v>
      </c>
      <c r="AL345" t="s">
        <v>917</v>
      </c>
      <c r="AM345">
        <v>9</v>
      </c>
      <c r="AN345">
        <v>9</v>
      </c>
      <c r="AP345" t="s">
        <v>918</v>
      </c>
      <c r="AQ345" t="s">
        <v>919</v>
      </c>
      <c r="AR345" t="s">
        <v>916</v>
      </c>
      <c r="AS345" s="4">
        <v>212</v>
      </c>
      <c r="AT345" s="7">
        <v>9</v>
      </c>
      <c r="AU345" s="8">
        <v>9</v>
      </c>
      <c r="AV345" s="10"/>
    </row>
    <row r="346" spans="1:48" ht="15.75" thickBot="1">
      <c r="A346" s="11">
        <v>498856.5</v>
      </c>
      <c r="B346" s="3">
        <v>42766</v>
      </c>
      <c r="C346" s="4">
        <v>164</v>
      </c>
      <c r="D346" s="5" t="s">
        <v>497</v>
      </c>
      <c r="E346" s="6" t="s">
        <v>600</v>
      </c>
      <c r="F346" s="7" t="s">
        <v>379</v>
      </c>
      <c r="G346" s="7" t="s">
        <v>434</v>
      </c>
      <c r="H346" s="7"/>
      <c r="I346" s="7" t="s">
        <v>600</v>
      </c>
      <c r="J346" s="7"/>
      <c r="K346" s="7"/>
      <c r="L346" s="7">
        <v>2018</v>
      </c>
      <c r="M346" s="8">
        <v>5</v>
      </c>
      <c r="N346" s="8" t="s">
        <v>39</v>
      </c>
      <c r="O346" s="8" t="s">
        <v>813</v>
      </c>
      <c r="P346" s="8">
        <v>6.1</v>
      </c>
      <c r="Q346" s="8"/>
      <c r="R346" s="9" t="s">
        <v>41</v>
      </c>
      <c r="S346" s="8" t="s">
        <v>42</v>
      </c>
      <c r="T346" s="10"/>
      <c r="U346" s="10"/>
      <c r="V346" s="10"/>
      <c r="W346" s="10"/>
      <c r="X346" s="10"/>
      <c r="Y346" s="10"/>
      <c r="Z346">
        <v>345</v>
      </c>
      <c r="AA346" t="str">
        <f>CONCATENATE("'",I346,"',")</f>
        <v>'95BAD1D2',</v>
      </c>
      <c r="AB346" t="str">
        <f>CONCATENATE("'",LEFT(E346,6),"',")</f>
        <v>'95BAD1',</v>
      </c>
      <c r="AC346" t="str">
        <f>LEFT(E346,6)</f>
        <v>95BAD1</v>
      </c>
      <c r="AD346" s="7" t="s">
        <v>379</v>
      </c>
      <c r="AE346" s="7" t="s">
        <v>434</v>
      </c>
      <c r="AF346" s="4">
        <v>164</v>
      </c>
      <c r="AG346" s="14" t="b">
        <f>EXACT(AC346,AQ346)</f>
        <v>1</v>
      </c>
      <c r="AH346" s="16">
        <f>AF346-AJ346</f>
        <v>0</v>
      </c>
      <c r="AI346" s="16" t="b">
        <f>EXACT(TRIM(AE346),TRIM(AL346))</f>
        <v>1</v>
      </c>
      <c r="AJ346">
        <v>164</v>
      </c>
      <c r="AK346" t="s">
        <v>913</v>
      </c>
      <c r="AL346" t="s">
        <v>923</v>
      </c>
      <c r="AM346">
        <v>9</v>
      </c>
      <c r="AN346">
        <v>6.3</v>
      </c>
      <c r="AP346" t="s">
        <v>846</v>
      </c>
      <c r="AQ346" t="s">
        <v>925</v>
      </c>
      <c r="AR346" t="s">
        <v>922</v>
      </c>
      <c r="AS346" s="4">
        <v>164</v>
      </c>
      <c r="AT346" s="7">
        <v>9</v>
      </c>
      <c r="AU346" s="8">
        <v>6.3</v>
      </c>
      <c r="AV346" s="10"/>
    </row>
    <row r="347" spans="1:48" ht="15.75" thickBot="1">
      <c r="A347" s="11">
        <v>685315.69</v>
      </c>
      <c r="B347" s="3">
        <v>42766</v>
      </c>
      <c r="C347" s="4">
        <v>211</v>
      </c>
      <c r="D347" s="5" t="s">
        <v>499</v>
      </c>
      <c r="E347" s="6" t="s">
        <v>601</v>
      </c>
      <c r="F347" s="7" t="s">
        <v>379</v>
      </c>
      <c r="G347" s="7" t="s">
        <v>417</v>
      </c>
      <c r="H347" s="7"/>
      <c r="I347" s="7" t="s">
        <v>601</v>
      </c>
      <c r="J347" s="7"/>
      <c r="K347" s="7"/>
      <c r="L347" s="7">
        <v>2018</v>
      </c>
      <c r="M347" s="8">
        <v>5</v>
      </c>
      <c r="N347" s="8" t="s">
        <v>39</v>
      </c>
      <c r="O347" s="8" t="s">
        <v>808</v>
      </c>
      <c r="P347" s="8">
        <v>8.9</v>
      </c>
      <c r="Q347" s="8"/>
      <c r="R347" s="9" t="s">
        <v>41</v>
      </c>
      <c r="S347" s="8" t="s">
        <v>42</v>
      </c>
      <c r="T347" s="10"/>
      <c r="U347" s="10"/>
      <c r="V347" s="10"/>
      <c r="W347" s="10"/>
      <c r="X347" s="10"/>
      <c r="Y347" s="10"/>
      <c r="Z347">
        <v>346</v>
      </c>
      <c r="AA347" t="str">
        <f>CONCATENATE("'",I347,"',")</f>
        <v>'95BAF1D2',</v>
      </c>
      <c r="AB347" t="str">
        <f>CONCATENATE("'",LEFT(E347,6),"',")</f>
        <v>'95BAF1',</v>
      </c>
      <c r="AC347" t="str">
        <f>LEFT(E347,6)</f>
        <v>95BAF1</v>
      </c>
      <c r="AD347" s="7" t="s">
        <v>379</v>
      </c>
      <c r="AE347" s="7" t="s">
        <v>417</v>
      </c>
      <c r="AF347" s="4">
        <v>211</v>
      </c>
      <c r="AG347" s="14" t="b">
        <f>EXACT(AC347,AQ347)</f>
        <v>1</v>
      </c>
      <c r="AH347" s="16">
        <f>AF347-AJ347</f>
        <v>0</v>
      </c>
      <c r="AI347" s="16" t="b">
        <f>EXACT(TRIM(AE347),TRIM(AL347))</f>
        <v>1</v>
      </c>
      <c r="AJ347">
        <v>211</v>
      </c>
      <c r="AK347" t="s">
        <v>913</v>
      </c>
      <c r="AL347" t="s">
        <v>928</v>
      </c>
      <c r="AM347">
        <v>9</v>
      </c>
      <c r="AN347">
        <v>9</v>
      </c>
      <c r="AP347" t="s">
        <v>845</v>
      </c>
      <c r="AQ347" t="s">
        <v>930</v>
      </c>
      <c r="AR347" t="s">
        <v>927</v>
      </c>
      <c r="AS347" s="4">
        <v>211</v>
      </c>
      <c r="AT347" s="7">
        <v>9</v>
      </c>
      <c r="AU347" s="8">
        <v>9</v>
      </c>
      <c r="AV347" s="10"/>
    </row>
    <row r="348" spans="1:48" ht="15.75" thickBot="1">
      <c r="A348" s="11">
        <v>601777.68999999994</v>
      </c>
      <c r="B348" s="3">
        <v>42766</v>
      </c>
      <c r="C348" s="4">
        <v>212</v>
      </c>
      <c r="D348" s="5" t="s">
        <v>557</v>
      </c>
      <c r="E348" s="6" t="s">
        <v>602</v>
      </c>
      <c r="F348" s="7" t="s">
        <v>379</v>
      </c>
      <c r="G348" s="7" t="s">
        <v>675</v>
      </c>
      <c r="H348" s="7"/>
      <c r="I348" s="7" t="s">
        <v>602</v>
      </c>
      <c r="J348" s="7"/>
      <c r="K348" s="7"/>
      <c r="L348" s="7">
        <v>2018</v>
      </c>
      <c r="M348" s="8">
        <v>5</v>
      </c>
      <c r="N348" s="8" t="s">
        <v>39</v>
      </c>
      <c r="O348" s="8" t="s">
        <v>823</v>
      </c>
      <c r="P348" s="8">
        <v>9</v>
      </c>
      <c r="Q348" s="8"/>
      <c r="R348" s="9" t="s">
        <v>41</v>
      </c>
      <c r="S348" s="8" t="s">
        <v>42</v>
      </c>
      <c r="T348" s="10"/>
      <c r="U348" s="10"/>
      <c r="V348" s="10"/>
      <c r="W348" s="10"/>
      <c r="X348" s="10"/>
      <c r="Y348" s="10"/>
      <c r="Z348">
        <v>347</v>
      </c>
      <c r="AA348" t="str">
        <f>CONCATENATE("'",I348,"',")</f>
        <v>'95BAS1D2',</v>
      </c>
      <c r="AB348" t="str">
        <f>CONCATENATE("'",LEFT(E348,6),"',")</f>
        <v>'95BAS1',</v>
      </c>
      <c r="AC348" t="str">
        <f>LEFT(E348,6)</f>
        <v>95BAS1</v>
      </c>
      <c r="AD348" s="7" t="s">
        <v>379</v>
      </c>
      <c r="AE348" s="7" t="s">
        <v>675</v>
      </c>
      <c r="AF348" s="4">
        <v>212</v>
      </c>
      <c r="AG348" s="14" t="b">
        <f>EXACT(AC348,AQ348)</f>
        <v>1</v>
      </c>
      <c r="AH348" s="16">
        <f>AF348-AJ348</f>
        <v>0</v>
      </c>
      <c r="AI348" s="16" t="b">
        <f>EXACT(TRIM(AE348),TRIM(AL348))</f>
        <v>1</v>
      </c>
      <c r="AJ348">
        <v>212</v>
      </c>
      <c r="AK348" t="s">
        <v>913</v>
      </c>
      <c r="AL348" t="s">
        <v>934</v>
      </c>
      <c r="AM348">
        <v>8</v>
      </c>
      <c r="AN348">
        <v>9</v>
      </c>
      <c r="AP348" t="s">
        <v>65</v>
      </c>
      <c r="AQ348" t="s">
        <v>935</v>
      </c>
      <c r="AR348" t="s">
        <v>933</v>
      </c>
      <c r="AS348" s="4">
        <v>212</v>
      </c>
      <c r="AT348" s="7">
        <v>8</v>
      </c>
      <c r="AU348" s="8">
        <v>9</v>
      </c>
      <c r="AV348" s="10"/>
    </row>
    <row r="349" spans="1:48" ht="15.75" thickBot="1">
      <c r="A349" s="11">
        <v>745406.44</v>
      </c>
      <c r="B349" s="3">
        <v>42766</v>
      </c>
      <c r="C349" s="4">
        <v>221</v>
      </c>
      <c r="D349" s="5" t="s">
        <v>638</v>
      </c>
      <c r="E349" s="6" t="s">
        <v>639</v>
      </c>
      <c r="F349" s="7" t="s">
        <v>379</v>
      </c>
      <c r="G349" s="7" t="s">
        <v>703</v>
      </c>
      <c r="H349" s="7"/>
      <c r="I349" s="7" t="s">
        <v>639</v>
      </c>
      <c r="J349" s="7"/>
      <c r="K349" s="7"/>
      <c r="L349" s="7">
        <v>2018</v>
      </c>
      <c r="M349" s="8">
        <v>5</v>
      </c>
      <c r="N349" s="8" t="s">
        <v>39</v>
      </c>
      <c r="O349" s="8" t="s">
        <v>818</v>
      </c>
      <c r="P349" s="8">
        <v>9.4</v>
      </c>
      <c r="Q349" s="8"/>
      <c r="R349" s="9" t="s">
        <v>41</v>
      </c>
      <c r="S349" s="8" t="s">
        <v>42</v>
      </c>
      <c r="T349" s="10"/>
      <c r="U349" s="10"/>
      <c r="V349" s="10"/>
      <c r="W349" s="10"/>
      <c r="X349" s="10"/>
      <c r="Y349" s="10"/>
      <c r="Z349">
        <v>348</v>
      </c>
      <c r="AA349" t="str">
        <f>CONCATENATE("'",I349,"',")</f>
        <v>'95BAX1D2',</v>
      </c>
      <c r="AB349" t="str">
        <f>CONCATENATE("'",LEFT(E349,6),"',")</f>
        <v>'95BAX1',</v>
      </c>
      <c r="AC349" t="str">
        <f>LEFT(E349,6)</f>
        <v>95BAX1</v>
      </c>
      <c r="AD349" s="7" t="s">
        <v>379</v>
      </c>
      <c r="AE349" s="7" t="s">
        <v>703</v>
      </c>
      <c r="AF349" s="4">
        <v>221</v>
      </c>
      <c r="AG349" s="14" t="b">
        <f>EXACT(AC349,AQ349)</f>
        <v>1</v>
      </c>
      <c r="AH349" s="16">
        <f>AF349-AJ349</f>
        <v>0</v>
      </c>
      <c r="AI349" s="16" t="b">
        <f>EXACT(TRIM(AE349),TRIM(AL349))</f>
        <v>1</v>
      </c>
      <c r="AJ349">
        <v>221</v>
      </c>
      <c r="AK349" t="s">
        <v>913</v>
      </c>
      <c r="AL349" t="s">
        <v>936</v>
      </c>
      <c r="AM349">
        <v>8</v>
      </c>
      <c r="AN349">
        <v>9.6</v>
      </c>
      <c r="AP349" t="s">
        <v>68</v>
      </c>
      <c r="AQ349" t="s">
        <v>937</v>
      </c>
      <c r="AR349" t="s">
        <v>927</v>
      </c>
      <c r="AS349" s="4">
        <v>221</v>
      </c>
      <c r="AT349" s="7">
        <v>8</v>
      </c>
      <c r="AU349" s="8">
        <v>9.6</v>
      </c>
      <c r="AV349" s="10"/>
    </row>
    <row r="350" spans="1:48" ht="15.75" thickBot="1">
      <c r="A350" s="11">
        <v>727476.75</v>
      </c>
      <c r="B350" s="3">
        <v>42766</v>
      </c>
      <c r="C350" s="4">
        <v>171</v>
      </c>
      <c r="D350" s="5" t="s">
        <v>71</v>
      </c>
      <c r="E350" s="6" t="s">
        <v>647</v>
      </c>
      <c r="F350" s="7" t="s">
        <v>669</v>
      </c>
      <c r="G350" s="7" t="s">
        <v>709</v>
      </c>
      <c r="H350" s="7"/>
      <c r="I350" s="7" t="s">
        <v>647</v>
      </c>
      <c r="J350" s="7"/>
      <c r="K350" s="7"/>
      <c r="L350" s="7">
        <v>2018</v>
      </c>
      <c r="M350" s="8">
        <v>4</v>
      </c>
      <c r="N350" s="8" t="s">
        <v>39</v>
      </c>
      <c r="O350" s="8" t="s">
        <v>835</v>
      </c>
      <c r="P350" s="8">
        <v>7.5</v>
      </c>
      <c r="Q350" s="8"/>
      <c r="R350" s="9" t="s">
        <v>74</v>
      </c>
      <c r="S350" s="8" t="s">
        <v>42</v>
      </c>
      <c r="T350" s="10"/>
      <c r="U350" s="10"/>
      <c r="V350" s="10"/>
      <c r="W350" s="10"/>
      <c r="X350" s="10"/>
      <c r="Y350" s="10"/>
      <c r="Z350">
        <v>349</v>
      </c>
      <c r="AA350" t="str">
        <f>CONCATENATE("'",I350,"',")</f>
        <v>'97AAA1D2',</v>
      </c>
      <c r="AB350" t="str">
        <f>CONCATENATE("'",LEFT(E350,6),"',")</f>
        <v>'97AAA1',</v>
      </c>
      <c r="AC350" t="str">
        <f>LEFT(E350,6)</f>
        <v>97AAA1</v>
      </c>
      <c r="AD350" s="7" t="s">
        <v>669</v>
      </c>
      <c r="AE350" s="7" t="s">
        <v>709</v>
      </c>
      <c r="AF350" s="4">
        <v>171</v>
      </c>
      <c r="AG350" s="14" t="b">
        <f>EXACT(AC350,AQ350)</f>
        <v>1</v>
      </c>
      <c r="AH350" s="16">
        <f>AF350-AJ350</f>
        <v>0</v>
      </c>
      <c r="AI350" s="16" t="b">
        <f>EXACT(TRIM(AE350),TRIM(AL350))</f>
        <v>1</v>
      </c>
      <c r="AJ350">
        <v>171</v>
      </c>
      <c r="AK350">
        <v>971</v>
      </c>
      <c r="AL350" t="s">
        <v>974</v>
      </c>
      <c r="AM350">
        <v>1634100</v>
      </c>
      <c r="AN350">
        <v>7.5</v>
      </c>
      <c r="AP350" t="s">
        <v>72</v>
      </c>
      <c r="AQ350" t="s">
        <v>975</v>
      </c>
      <c r="AR350" t="s">
        <v>938</v>
      </c>
      <c r="AS350" s="4">
        <v>171</v>
      </c>
      <c r="AT350" s="7">
        <v>1634100</v>
      </c>
      <c r="AU350" s="8">
        <v>7.5</v>
      </c>
      <c r="AV350" s="10"/>
    </row>
    <row r="351" spans="1:48" ht="15.75" thickBot="1">
      <c r="A351" s="11">
        <v>760056.19</v>
      </c>
      <c r="B351" s="3">
        <v>42766</v>
      </c>
      <c r="C351" s="4">
        <v>177</v>
      </c>
      <c r="D351" s="5" t="s">
        <v>76</v>
      </c>
      <c r="E351" s="6" t="s">
        <v>648</v>
      </c>
      <c r="F351" s="7" t="s">
        <v>669</v>
      </c>
      <c r="G351" s="7" t="s">
        <v>710</v>
      </c>
      <c r="H351" s="7"/>
      <c r="I351" s="7" t="s">
        <v>648</v>
      </c>
      <c r="J351" s="7"/>
      <c r="K351" s="7"/>
      <c r="L351" s="7">
        <v>2018</v>
      </c>
      <c r="M351" s="8">
        <v>4</v>
      </c>
      <c r="N351" s="8" t="s">
        <v>39</v>
      </c>
      <c r="O351" s="8" t="s">
        <v>835</v>
      </c>
      <c r="P351" s="8">
        <v>7.7</v>
      </c>
      <c r="Q351" s="8"/>
      <c r="R351" s="9" t="s">
        <v>41</v>
      </c>
      <c r="S351" s="8" t="s">
        <v>42</v>
      </c>
      <c r="T351" s="10"/>
      <c r="U351" s="10"/>
      <c r="V351" s="10"/>
      <c r="W351" s="10"/>
      <c r="X351" s="10"/>
      <c r="Y351" s="10"/>
      <c r="Z351">
        <v>350</v>
      </c>
      <c r="AA351" t="str">
        <f>CONCATENATE("'",I351,"',")</f>
        <v>'97ABA1D2',</v>
      </c>
      <c r="AB351" t="str">
        <f>CONCATENATE("'",LEFT(E351,6),"',")</f>
        <v>'97ABA1',</v>
      </c>
      <c r="AC351" t="str">
        <f>LEFT(E351,6)</f>
        <v>97ABA1</v>
      </c>
      <c r="AD351" s="7" t="s">
        <v>669</v>
      </c>
      <c r="AE351" s="7" t="s">
        <v>710</v>
      </c>
      <c r="AF351" s="4">
        <v>177</v>
      </c>
      <c r="AG351" s="14" t="b">
        <f>EXACT(AC351,AQ351)</f>
        <v>1</v>
      </c>
      <c r="AH351" s="16">
        <f>AF351-AJ351</f>
        <v>0</v>
      </c>
      <c r="AI351" s="16" t="b">
        <f>EXACT(TRIM(AE351),TRIM(AL351))</f>
        <v>1</v>
      </c>
      <c r="AJ351">
        <v>177</v>
      </c>
      <c r="AK351">
        <v>971</v>
      </c>
      <c r="AL351" t="s">
        <v>976</v>
      </c>
      <c r="AM351">
        <v>1644100</v>
      </c>
      <c r="AN351">
        <v>7.8</v>
      </c>
      <c r="AP351" t="s">
        <v>77</v>
      </c>
      <c r="AQ351" t="s">
        <v>977</v>
      </c>
      <c r="AR351" t="s">
        <v>955</v>
      </c>
      <c r="AS351" s="4">
        <v>177</v>
      </c>
      <c r="AT351" s="7">
        <v>1644100</v>
      </c>
      <c r="AU351" s="8">
        <v>7.8</v>
      </c>
      <c r="AV351" s="10"/>
    </row>
    <row r="352" spans="1:48" ht="15.75" thickBot="1">
      <c r="A352" s="11">
        <v>920591.44</v>
      </c>
      <c r="B352" s="3">
        <v>42766</v>
      </c>
      <c r="C352" s="4">
        <v>186</v>
      </c>
      <c r="D352" s="5" t="s">
        <v>82</v>
      </c>
      <c r="E352" s="6" t="s">
        <v>634</v>
      </c>
      <c r="F352" s="7" t="s">
        <v>669</v>
      </c>
      <c r="G352" s="7" t="s">
        <v>700</v>
      </c>
      <c r="H352" s="7"/>
      <c r="I352" s="7" t="s">
        <v>634</v>
      </c>
      <c r="J352" s="7"/>
      <c r="K352" s="7"/>
      <c r="L352" s="7">
        <v>2018</v>
      </c>
      <c r="M352" s="8">
        <v>4</v>
      </c>
      <c r="N352" s="8" t="s">
        <v>39</v>
      </c>
      <c r="O352" s="8" t="s">
        <v>831</v>
      </c>
      <c r="P352" s="8">
        <v>8.1</v>
      </c>
      <c r="Q352" s="8"/>
      <c r="R352" s="9" t="s">
        <v>41</v>
      </c>
      <c r="S352" s="8" t="s">
        <v>42</v>
      </c>
      <c r="T352" s="10"/>
      <c r="U352" s="10"/>
      <c r="V352" s="10"/>
      <c r="W352" s="10"/>
      <c r="X352" s="10"/>
      <c r="Y352" s="10"/>
      <c r="Z352">
        <v>351</v>
      </c>
      <c r="AA352" t="str">
        <f>CONCATENATE("'",I352,"',")</f>
        <v>'97ADB1D2',</v>
      </c>
      <c r="AB352" t="str">
        <f>CONCATENATE("'",LEFT(E352,6),"',")</f>
        <v>'97ADB1',</v>
      </c>
      <c r="AC352" t="str">
        <f>LEFT(E352,6)</f>
        <v>97ADB1</v>
      </c>
      <c r="AD352" s="7" t="s">
        <v>669</v>
      </c>
      <c r="AE352" s="7" t="s">
        <v>700</v>
      </c>
      <c r="AF352" s="4">
        <v>186</v>
      </c>
      <c r="AG352" s="14" t="b">
        <f>EXACT(AC352,AQ352)</f>
        <v>1</v>
      </c>
      <c r="AH352" s="16">
        <f>AF352-AJ352</f>
        <v>0</v>
      </c>
      <c r="AI352" s="16" t="b">
        <f>EXACT(TRIM(AE352),TRIM(AL352))</f>
        <v>1</v>
      </c>
      <c r="AJ352">
        <v>186</v>
      </c>
      <c r="AK352">
        <v>971</v>
      </c>
      <c r="AL352" t="s">
        <v>959</v>
      </c>
      <c r="AM352">
        <v>1644100</v>
      </c>
      <c r="AN352">
        <v>8.1999999999999993</v>
      </c>
      <c r="AP352" t="s">
        <v>83</v>
      </c>
      <c r="AQ352" t="s">
        <v>980</v>
      </c>
      <c r="AR352" t="s">
        <v>958</v>
      </c>
      <c r="AS352" s="4">
        <v>186</v>
      </c>
      <c r="AT352" s="7">
        <v>1644100</v>
      </c>
      <c r="AU352" s="8">
        <v>8.1999999999999993</v>
      </c>
      <c r="AV352" s="10"/>
    </row>
    <row r="353" spans="1:48" ht="15.75" thickBot="1">
      <c r="A353" s="11">
        <v>951985.13</v>
      </c>
      <c r="B353" s="3">
        <v>42766</v>
      </c>
      <c r="C353" s="4">
        <v>178</v>
      </c>
      <c r="D353" s="5" t="s">
        <v>86</v>
      </c>
      <c r="E353" s="6" t="s">
        <v>635</v>
      </c>
      <c r="F353" s="7" t="s">
        <v>669</v>
      </c>
      <c r="G353" s="7" t="s">
        <v>701</v>
      </c>
      <c r="H353" s="7"/>
      <c r="I353" s="7" t="s">
        <v>635</v>
      </c>
      <c r="J353" s="7"/>
      <c r="K353" s="7"/>
      <c r="L353" s="7">
        <v>2018</v>
      </c>
      <c r="M353" s="8">
        <v>4</v>
      </c>
      <c r="N353" s="8" t="s">
        <v>88</v>
      </c>
      <c r="O353" s="8" t="s">
        <v>832</v>
      </c>
      <c r="P353" s="8">
        <v>6.7</v>
      </c>
      <c r="Q353" s="8"/>
      <c r="R353" s="9" t="s">
        <v>41</v>
      </c>
      <c r="S353" s="8" t="s">
        <v>42</v>
      </c>
      <c r="T353" s="10"/>
      <c r="U353" s="10"/>
      <c r="V353" s="10"/>
      <c r="W353" s="10"/>
      <c r="X353" s="10"/>
      <c r="Y353" s="10"/>
      <c r="Z353">
        <v>352</v>
      </c>
      <c r="AA353" t="str">
        <f>CONCATENATE("'",I353,"',")</f>
        <v>'97ADD1D2',</v>
      </c>
      <c r="AB353" t="str">
        <f>CONCATENATE("'",LEFT(E353,6),"',")</f>
        <v>'97ADD1',</v>
      </c>
      <c r="AC353" t="str">
        <f>LEFT(E353,6)</f>
        <v>97ADD1</v>
      </c>
      <c r="AD353" s="7" t="s">
        <v>669</v>
      </c>
      <c r="AE353" s="7" t="s">
        <v>701</v>
      </c>
      <c r="AF353" s="4">
        <v>178</v>
      </c>
      <c r="AG353" s="14" t="b">
        <f>EXACT(AC353,AQ353)</f>
        <v>1</v>
      </c>
      <c r="AH353" s="16">
        <f>AF353-AJ353</f>
        <v>0</v>
      </c>
      <c r="AI353" s="16" t="b">
        <f>EXACT(TRIM(AE353),TRIM(AL353))</f>
        <v>1</v>
      </c>
      <c r="AJ353">
        <v>178</v>
      </c>
      <c r="AK353">
        <v>971</v>
      </c>
      <c r="AL353" t="s">
        <v>982</v>
      </c>
      <c r="AM353">
        <v>1644100</v>
      </c>
      <c r="AN353">
        <v>6.8</v>
      </c>
      <c r="AP353" t="s">
        <v>87</v>
      </c>
      <c r="AQ353" t="s">
        <v>983</v>
      </c>
      <c r="AR353" t="s">
        <v>981</v>
      </c>
      <c r="AS353" s="4">
        <v>178</v>
      </c>
      <c r="AT353" s="7">
        <v>1644100</v>
      </c>
      <c r="AU353" s="8">
        <v>6.8</v>
      </c>
      <c r="AV353" s="10"/>
    </row>
    <row r="354" spans="1:48" ht="15.75" thickBot="1">
      <c r="A354" s="11">
        <v>1242608.6299999999</v>
      </c>
      <c r="B354" s="3">
        <v>42766</v>
      </c>
      <c r="C354" s="4">
        <v>214</v>
      </c>
      <c r="D354" s="5" t="s">
        <v>91</v>
      </c>
      <c r="E354" s="6" t="s">
        <v>636</v>
      </c>
      <c r="F354" s="7" t="s">
        <v>669</v>
      </c>
      <c r="G354" s="7" t="s">
        <v>702</v>
      </c>
      <c r="H354" s="7"/>
      <c r="I354" s="7" t="s">
        <v>636</v>
      </c>
      <c r="J354" s="7"/>
      <c r="K354" s="7"/>
      <c r="L354" s="7">
        <v>2018</v>
      </c>
      <c r="M354" s="8">
        <v>4</v>
      </c>
      <c r="N354" s="8" t="s">
        <v>39</v>
      </c>
      <c r="O354" s="8" t="s">
        <v>833</v>
      </c>
      <c r="P354" s="8">
        <v>9.3000000000000007</v>
      </c>
      <c r="Q354" s="8"/>
      <c r="R354" s="9" t="s">
        <v>41</v>
      </c>
      <c r="S354" s="8" t="s">
        <v>42</v>
      </c>
      <c r="T354" s="10"/>
      <c r="U354" s="10"/>
      <c r="V354" s="10"/>
      <c r="W354" s="10"/>
      <c r="X354" s="10"/>
      <c r="Y354" s="10"/>
      <c r="Z354">
        <v>353</v>
      </c>
      <c r="AA354" t="str">
        <f>CONCATENATE("'",I354,"',")</f>
        <v>'97AFF1D2',</v>
      </c>
      <c r="AB354" t="str">
        <f>CONCATENATE("'",LEFT(E354,6),"',")</f>
        <v>'97AFF1',</v>
      </c>
      <c r="AC354" t="str">
        <f>LEFT(E354,6)</f>
        <v>97AFF1</v>
      </c>
      <c r="AD354" s="7" t="s">
        <v>669</v>
      </c>
      <c r="AE354" s="7" t="s">
        <v>702</v>
      </c>
      <c r="AF354" s="4">
        <v>214</v>
      </c>
      <c r="AG354" s="14" t="b">
        <f>EXACT(AC354,AQ354)</f>
        <v>1</v>
      </c>
      <c r="AH354" s="16">
        <f>AF354-AJ354</f>
        <v>0</v>
      </c>
      <c r="AI354" s="16" t="b">
        <f>EXACT(TRIM(AE354),TRIM(AL354))</f>
        <v>1</v>
      </c>
      <c r="AJ354">
        <v>214</v>
      </c>
      <c r="AK354">
        <v>971</v>
      </c>
      <c r="AL354" t="s">
        <v>966</v>
      </c>
      <c r="AM354">
        <v>1644100</v>
      </c>
      <c r="AN354">
        <v>9.4</v>
      </c>
      <c r="AP354" t="s">
        <v>92</v>
      </c>
      <c r="AQ354" t="s">
        <v>984</v>
      </c>
      <c r="AR354" t="s">
        <v>963</v>
      </c>
      <c r="AS354" s="4">
        <v>214</v>
      </c>
      <c r="AT354" s="7">
        <v>1644100</v>
      </c>
      <c r="AU354" s="8">
        <v>9.4</v>
      </c>
      <c r="AV354" s="10"/>
    </row>
    <row r="355" spans="1:48" ht="15.75" thickBot="1">
      <c r="A355" s="11">
        <v>837732.38</v>
      </c>
      <c r="B355" s="3">
        <v>42766</v>
      </c>
      <c r="C355" s="4">
        <v>180</v>
      </c>
      <c r="D355" s="5" t="s">
        <v>97</v>
      </c>
      <c r="E355" s="6" t="s">
        <v>649</v>
      </c>
      <c r="F355" s="7" t="s">
        <v>669</v>
      </c>
      <c r="G355" s="7" t="s">
        <v>710</v>
      </c>
      <c r="H355" s="7"/>
      <c r="I355" s="7" t="s">
        <v>649</v>
      </c>
      <c r="J355" s="7"/>
      <c r="K355" s="7"/>
      <c r="L355" s="7">
        <v>2018</v>
      </c>
      <c r="M355" s="8">
        <v>4</v>
      </c>
      <c r="N355" s="8" t="s">
        <v>39</v>
      </c>
      <c r="O355" s="8" t="s">
        <v>835</v>
      </c>
      <c r="P355" s="8">
        <v>7.8</v>
      </c>
      <c r="Q355" s="8"/>
      <c r="R355" s="9" t="s">
        <v>41</v>
      </c>
      <c r="S355" s="8" t="s">
        <v>42</v>
      </c>
      <c r="T355" s="10"/>
      <c r="U355" s="10"/>
      <c r="V355" s="10"/>
      <c r="W355" s="10"/>
      <c r="X355" s="10"/>
      <c r="Y355" s="10"/>
      <c r="Z355">
        <v>354</v>
      </c>
      <c r="AA355" t="str">
        <f>CONCATENATE("'",I355,"',")</f>
        <v>'97BBA1D2',</v>
      </c>
      <c r="AB355" t="str">
        <f>CONCATENATE("'",LEFT(E355,6),"',")</f>
        <v>'97BBA1',</v>
      </c>
      <c r="AC355" t="str">
        <f>LEFT(E355,6)</f>
        <v>97BBA1</v>
      </c>
      <c r="AD355" s="7" t="s">
        <v>669</v>
      </c>
      <c r="AE355" s="7" t="s">
        <v>710</v>
      </c>
      <c r="AF355" s="4">
        <v>180</v>
      </c>
      <c r="AG355" s="14" t="b">
        <f>EXACT(AC355,AQ355)</f>
        <v>1</v>
      </c>
      <c r="AH355" s="16">
        <f>AF355-AJ355</f>
        <v>0</v>
      </c>
      <c r="AI355" s="16" t="b">
        <f>EXACT(TRIM(AE355),TRIM(AL355))</f>
        <v>1</v>
      </c>
      <c r="AJ355">
        <v>180</v>
      </c>
      <c r="AK355">
        <v>971</v>
      </c>
      <c r="AL355" t="s">
        <v>976</v>
      </c>
      <c r="AM355">
        <v>2644100</v>
      </c>
      <c r="AN355">
        <v>7.9</v>
      </c>
      <c r="AP355" t="s">
        <v>98</v>
      </c>
      <c r="AQ355" t="s">
        <v>985</v>
      </c>
      <c r="AR355" t="s">
        <v>955</v>
      </c>
      <c r="AS355" s="4">
        <v>180</v>
      </c>
      <c r="AT355" s="7">
        <v>2644100</v>
      </c>
      <c r="AU355" s="8">
        <v>7.9</v>
      </c>
      <c r="AV355" s="10"/>
    </row>
    <row r="356" spans="1:48" ht="15.75" thickBot="1">
      <c r="A356" s="11">
        <v>1032023.25</v>
      </c>
      <c r="B356" s="3">
        <v>42766</v>
      </c>
      <c r="C356" s="4">
        <v>189</v>
      </c>
      <c r="D356" s="5" t="s">
        <v>101</v>
      </c>
      <c r="E356" s="6" t="s">
        <v>650</v>
      </c>
      <c r="F356" s="7" t="s">
        <v>669</v>
      </c>
      <c r="G356" s="7" t="s">
        <v>700</v>
      </c>
      <c r="H356" s="7"/>
      <c r="I356" s="7" t="s">
        <v>650</v>
      </c>
      <c r="J356" s="7"/>
      <c r="K356" s="7"/>
      <c r="L356" s="7">
        <v>2018</v>
      </c>
      <c r="M356" s="8">
        <v>4</v>
      </c>
      <c r="N356" s="8" t="s">
        <v>39</v>
      </c>
      <c r="O356" s="8" t="s">
        <v>831</v>
      </c>
      <c r="P356" s="8">
        <v>8.1999999999999993</v>
      </c>
      <c r="Q356" s="8"/>
      <c r="R356" s="9" t="s">
        <v>41</v>
      </c>
      <c r="S356" s="8" t="s">
        <v>42</v>
      </c>
      <c r="T356" s="10"/>
      <c r="U356" s="10"/>
      <c r="V356" s="10"/>
      <c r="W356" s="10"/>
      <c r="X356" s="10"/>
      <c r="Y356" s="10"/>
      <c r="Z356">
        <v>355</v>
      </c>
      <c r="AA356" t="str">
        <f>CONCATENATE("'",I356,"',")</f>
        <v>'97BDB1D2',</v>
      </c>
      <c r="AB356" t="str">
        <f>CONCATENATE("'",LEFT(E356,6),"',")</f>
        <v>'97BDB1',</v>
      </c>
      <c r="AC356" t="str">
        <f>LEFT(E356,6)</f>
        <v>97BDB1</v>
      </c>
      <c r="AD356" s="7" t="s">
        <v>669</v>
      </c>
      <c r="AE356" s="7" t="s">
        <v>700</v>
      </c>
      <c r="AF356" s="4">
        <v>189</v>
      </c>
      <c r="AG356" s="14" t="b">
        <f>EXACT(AC356,AQ356)</f>
        <v>1</v>
      </c>
      <c r="AH356" s="16">
        <f>AF356-AJ356</f>
        <v>0</v>
      </c>
      <c r="AI356" s="16" t="b">
        <f>EXACT(TRIM(AE356),TRIM(AL356))</f>
        <v>1</v>
      </c>
      <c r="AJ356">
        <v>189</v>
      </c>
      <c r="AK356">
        <v>971</v>
      </c>
      <c r="AL356" t="s">
        <v>959</v>
      </c>
      <c r="AM356">
        <v>2644100</v>
      </c>
      <c r="AN356">
        <v>8.3000000000000007</v>
      </c>
      <c r="AP356" t="s">
        <v>102</v>
      </c>
      <c r="AQ356" t="s">
        <v>987</v>
      </c>
      <c r="AR356" t="s">
        <v>958</v>
      </c>
      <c r="AS356" s="4">
        <v>189</v>
      </c>
      <c r="AT356" s="7">
        <v>2644100</v>
      </c>
      <c r="AU356" s="8">
        <v>8.3000000000000007</v>
      </c>
      <c r="AV356" s="10"/>
    </row>
    <row r="357" spans="1:48" ht="15.75" thickBot="1">
      <c r="A357" s="11">
        <v>1351458.56</v>
      </c>
      <c r="B357" s="3">
        <v>42766</v>
      </c>
      <c r="C357" s="4">
        <v>217</v>
      </c>
      <c r="D357" s="5" t="s">
        <v>103</v>
      </c>
      <c r="E357" s="6" t="s">
        <v>651</v>
      </c>
      <c r="F357" s="7" t="s">
        <v>669</v>
      </c>
      <c r="G357" s="7" t="s">
        <v>702</v>
      </c>
      <c r="H357" s="7"/>
      <c r="I357" s="7" t="s">
        <v>651</v>
      </c>
      <c r="J357" s="7"/>
      <c r="K357" s="7"/>
      <c r="L357" s="7">
        <v>2018</v>
      </c>
      <c r="M357" s="8">
        <v>4</v>
      </c>
      <c r="N357" s="8" t="s">
        <v>39</v>
      </c>
      <c r="O357" s="8" t="s">
        <v>833</v>
      </c>
      <c r="P357" s="8">
        <v>9.4</v>
      </c>
      <c r="Q357" s="8"/>
      <c r="R357" s="9" t="s">
        <v>41</v>
      </c>
      <c r="S357" s="8" t="s">
        <v>42</v>
      </c>
      <c r="T357" s="10"/>
      <c r="U357" s="10"/>
      <c r="V357" s="10"/>
      <c r="W357" s="10"/>
      <c r="X357" s="10"/>
      <c r="Y357" s="10"/>
      <c r="Z357">
        <v>356</v>
      </c>
      <c r="AA357" t="str">
        <f>CONCATENATE("'",I357,"',")</f>
        <v>'97BFF1D2',</v>
      </c>
      <c r="AB357" t="str">
        <f>CONCATENATE("'",LEFT(E357,6),"',")</f>
        <v>'97BFF1',</v>
      </c>
      <c r="AC357" t="str">
        <f>LEFT(E357,6)</f>
        <v>97BFF1</v>
      </c>
      <c r="AD357" s="7" t="s">
        <v>669</v>
      </c>
      <c r="AE357" s="7" t="s">
        <v>702</v>
      </c>
      <c r="AF357" s="4">
        <v>217</v>
      </c>
      <c r="AG357" s="14" t="b">
        <f>EXACT(AC357,AQ357)</f>
        <v>1</v>
      </c>
      <c r="AH357" s="16">
        <f>AF357-AJ357</f>
        <v>0</v>
      </c>
      <c r="AI357" s="16" t="b">
        <f>EXACT(TRIM(AE357),TRIM(AL357))</f>
        <v>1</v>
      </c>
      <c r="AJ357">
        <v>217</v>
      </c>
      <c r="AK357">
        <v>971</v>
      </c>
      <c r="AL357" t="s">
        <v>966</v>
      </c>
      <c r="AM357">
        <v>2644100</v>
      </c>
      <c r="AN357">
        <v>9.5</v>
      </c>
      <c r="AP357" t="s">
        <v>104</v>
      </c>
      <c r="AQ357" t="s">
        <v>988</v>
      </c>
      <c r="AR357" t="s">
        <v>963</v>
      </c>
      <c r="AS357" s="4">
        <v>217</v>
      </c>
      <c r="AT357" s="7">
        <v>2644100</v>
      </c>
      <c r="AU357" s="8">
        <v>9.5</v>
      </c>
      <c r="AV357" s="10"/>
    </row>
    <row r="358" spans="1:48" ht="15.75" thickBot="1">
      <c r="A358" s="11">
        <v>442131.75</v>
      </c>
      <c r="B358" s="3">
        <v>42766</v>
      </c>
      <c r="C358" s="4">
        <v>158</v>
      </c>
      <c r="D358" s="5" t="s">
        <v>113</v>
      </c>
      <c r="E358" s="6" t="s">
        <v>630</v>
      </c>
      <c r="F358" s="7" t="s">
        <v>668</v>
      </c>
      <c r="G358" s="7" t="s">
        <v>306</v>
      </c>
      <c r="H358" s="7"/>
      <c r="I358" s="7" t="s">
        <v>630</v>
      </c>
      <c r="J358" s="7"/>
      <c r="K358" s="7"/>
      <c r="L358" s="7">
        <v>2018</v>
      </c>
      <c r="M358" s="8">
        <v>2</v>
      </c>
      <c r="N358" s="8" t="s">
        <v>111</v>
      </c>
      <c r="O358" s="8" t="s">
        <v>826</v>
      </c>
      <c r="P358" s="8">
        <v>6.9</v>
      </c>
      <c r="Q358" s="8"/>
      <c r="R358" s="9" t="s">
        <v>74</v>
      </c>
      <c r="S358" s="8" t="s">
        <v>42</v>
      </c>
      <c r="T358" s="10"/>
      <c r="U358" s="10"/>
      <c r="V358" s="10"/>
      <c r="W358" s="10"/>
      <c r="X358" s="10"/>
      <c r="Y358" s="10"/>
      <c r="Z358">
        <v>357</v>
      </c>
      <c r="AA358" t="str">
        <f>CONCATENATE("'",I358,"',")</f>
        <v>'982120D2',</v>
      </c>
      <c r="AB358" t="str">
        <f>CONCATENATE("'",LEFT(E358,6),"',")</f>
        <v>'982120',</v>
      </c>
      <c r="AC358" t="str">
        <f>LEFT(E358,6)</f>
        <v>982120</v>
      </c>
      <c r="AD358" s="7" t="s">
        <v>668</v>
      </c>
      <c r="AE358" s="7" t="s">
        <v>306</v>
      </c>
      <c r="AF358" s="4">
        <v>158</v>
      </c>
      <c r="AG358" s="14" t="b">
        <f>EXACT(AC358,AQ358)</f>
        <v>1</v>
      </c>
      <c r="AH358" s="16">
        <f>AF358-AJ358</f>
        <v>0</v>
      </c>
      <c r="AI358" s="16" t="b">
        <f>EXACT(TRIM(AE358),TRIM(AL358))</f>
        <v>1</v>
      </c>
      <c r="AJ358">
        <v>158</v>
      </c>
      <c r="AK358">
        <v>982</v>
      </c>
      <c r="AL358" t="s">
        <v>1022</v>
      </c>
      <c r="AM358">
        <v>21</v>
      </c>
      <c r="AN358">
        <v>6.9</v>
      </c>
      <c r="AP358" t="s">
        <v>114</v>
      </c>
      <c r="AQ358">
        <v>982120</v>
      </c>
      <c r="AR358" t="s">
        <v>1141</v>
      </c>
      <c r="AS358" s="4">
        <v>158</v>
      </c>
      <c r="AT358" s="7">
        <v>21</v>
      </c>
      <c r="AU358" s="8">
        <v>6.9</v>
      </c>
      <c r="AV358" s="10"/>
    </row>
    <row r="359" spans="1:48" ht="15.75" thickBot="1">
      <c r="A359" s="11">
        <v>543427.31000000006</v>
      </c>
      <c r="B359" s="3">
        <v>42766</v>
      </c>
      <c r="C359" s="4">
        <v>167</v>
      </c>
      <c r="D359" s="5" t="s">
        <v>118</v>
      </c>
      <c r="E359" s="6" t="s">
        <v>631</v>
      </c>
      <c r="F359" s="7" t="s">
        <v>668</v>
      </c>
      <c r="G359" s="7" t="s">
        <v>312</v>
      </c>
      <c r="H359" s="7"/>
      <c r="I359" s="7" t="s">
        <v>631</v>
      </c>
      <c r="J359" s="7"/>
      <c r="K359" s="7"/>
      <c r="L359" s="7">
        <v>2018</v>
      </c>
      <c r="M359" s="8">
        <v>2</v>
      </c>
      <c r="N359" s="8" t="s">
        <v>111</v>
      </c>
      <c r="O359" s="8" t="s">
        <v>827</v>
      </c>
      <c r="P359" s="8">
        <v>7.3</v>
      </c>
      <c r="Q359" s="8"/>
      <c r="R359" s="9" t="s">
        <v>74</v>
      </c>
      <c r="S359" s="8" t="s">
        <v>42</v>
      </c>
      <c r="T359" s="10"/>
      <c r="U359" s="10"/>
      <c r="V359" s="10"/>
      <c r="W359" s="10"/>
      <c r="X359" s="10"/>
      <c r="Y359" s="10"/>
      <c r="Z359">
        <v>358</v>
      </c>
      <c r="AA359" t="str">
        <f>CONCATENATE("'",I359,"',")</f>
        <v>'982130D2',</v>
      </c>
      <c r="AB359" t="str">
        <f>CONCATENATE("'",LEFT(E359,6),"',")</f>
        <v>'982130',</v>
      </c>
      <c r="AC359" t="str">
        <f>LEFT(E359,6)</f>
        <v>982130</v>
      </c>
      <c r="AD359" s="7" t="s">
        <v>668</v>
      </c>
      <c r="AE359" s="7" t="s">
        <v>312</v>
      </c>
      <c r="AF359" s="4">
        <v>167</v>
      </c>
      <c r="AG359" s="14" t="b">
        <f>EXACT(AC359,AQ359)</f>
        <v>1</v>
      </c>
      <c r="AH359" s="16">
        <f>AF359-AJ359</f>
        <v>0</v>
      </c>
      <c r="AI359" s="16" t="b">
        <f>EXACT(TRIM(AE359),TRIM(AL359))</f>
        <v>1</v>
      </c>
      <c r="AJ359">
        <v>167</v>
      </c>
      <c r="AK359">
        <v>982</v>
      </c>
      <c r="AL359" t="s">
        <v>1028</v>
      </c>
      <c r="AM359">
        <v>21</v>
      </c>
      <c r="AN359">
        <v>7.3</v>
      </c>
      <c r="AP359" t="s">
        <v>119</v>
      </c>
      <c r="AQ359">
        <v>982130</v>
      </c>
      <c r="AR359" t="s">
        <v>1013</v>
      </c>
      <c r="AS359" s="4">
        <v>167</v>
      </c>
      <c r="AT359" s="7">
        <v>21</v>
      </c>
      <c r="AU359" s="8">
        <v>7.3</v>
      </c>
      <c r="AV359" s="10"/>
    </row>
    <row r="360" spans="1:48" ht="15.75" thickBot="1">
      <c r="A360" s="11">
        <v>458426.25</v>
      </c>
      <c r="B360" s="3">
        <v>42766</v>
      </c>
      <c r="C360" s="4">
        <v>158</v>
      </c>
      <c r="D360" s="5" t="s">
        <v>122</v>
      </c>
      <c r="E360" s="6" t="s">
        <v>609</v>
      </c>
      <c r="F360" s="7" t="s">
        <v>668</v>
      </c>
      <c r="G360" s="7" t="s">
        <v>328</v>
      </c>
      <c r="H360" s="7"/>
      <c r="I360" s="7" t="s">
        <v>609</v>
      </c>
      <c r="J360" s="7"/>
      <c r="K360" s="7"/>
      <c r="L360" s="7">
        <v>2018</v>
      </c>
      <c r="M360" s="8">
        <v>2</v>
      </c>
      <c r="N360" s="8" t="s">
        <v>111</v>
      </c>
      <c r="O360" s="8" t="s">
        <v>826</v>
      </c>
      <c r="P360" s="8">
        <v>6.9</v>
      </c>
      <c r="Q360" s="8"/>
      <c r="R360" s="9" t="s">
        <v>74</v>
      </c>
      <c r="S360" s="8" t="s">
        <v>42</v>
      </c>
      <c r="T360" s="10"/>
      <c r="U360" s="10"/>
      <c r="V360" s="10"/>
      <c r="W360" s="10"/>
      <c r="X360" s="10"/>
      <c r="Y360" s="10"/>
      <c r="Z360">
        <v>359</v>
      </c>
      <c r="AA360" t="str">
        <f>CONCATENATE("'",I360,"',")</f>
        <v>'982320D2',</v>
      </c>
      <c r="AB360" t="str">
        <f>CONCATENATE("'",LEFT(E360,6),"',")</f>
        <v>'982320',</v>
      </c>
      <c r="AC360" t="str">
        <f>LEFT(E360,6)</f>
        <v>982320</v>
      </c>
      <c r="AD360" s="7" t="s">
        <v>668</v>
      </c>
      <c r="AE360" s="7" t="s">
        <v>328</v>
      </c>
      <c r="AF360" s="4">
        <v>158</v>
      </c>
      <c r="AG360" s="14" t="b">
        <f>EXACT(AC360,AQ360)</f>
        <v>1</v>
      </c>
      <c r="AH360" s="16">
        <f>AF360-AJ360</f>
        <v>0</v>
      </c>
      <c r="AI360" s="16" t="b">
        <f>EXACT(TRIM(AE360),TRIM(AL360))</f>
        <v>1</v>
      </c>
      <c r="AJ360">
        <v>158</v>
      </c>
      <c r="AK360">
        <v>982</v>
      </c>
      <c r="AL360" t="s">
        <v>1017</v>
      </c>
      <c r="AM360">
        <v>21</v>
      </c>
      <c r="AN360">
        <v>6.9</v>
      </c>
      <c r="AP360" t="s">
        <v>123</v>
      </c>
      <c r="AQ360">
        <v>982320</v>
      </c>
      <c r="AR360" t="s">
        <v>1015</v>
      </c>
      <c r="AS360" s="4">
        <v>158</v>
      </c>
      <c r="AT360" s="7">
        <v>21</v>
      </c>
      <c r="AU360" s="8">
        <v>6.9</v>
      </c>
      <c r="AV360" s="10"/>
    </row>
    <row r="361" spans="1:48" ht="15.75" thickBot="1">
      <c r="A361" s="11">
        <v>559712.25</v>
      </c>
      <c r="B361" s="3">
        <v>42766</v>
      </c>
      <c r="C361" s="4">
        <v>167</v>
      </c>
      <c r="D361" s="5" t="s">
        <v>126</v>
      </c>
      <c r="E361" s="6" t="s">
        <v>610</v>
      </c>
      <c r="F361" s="7" t="s">
        <v>668</v>
      </c>
      <c r="G361" s="7" t="s">
        <v>334</v>
      </c>
      <c r="H361" s="7"/>
      <c r="I361" s="7" t="s">
        <v>610</v>
      </c>
      <c r="J361" s="7"/>
      <c r="K361" s="7"/>
      <c r="L361" s="7">
        <v>2018</v>
      </c>
      <c r="M361" s="8">
        <v>2</v>
      </c>
      <c r="N361" s="8" t="s">
        <v>111</v>
      </c>
      <c r="O361" s="8" t="s">
        <v>827</v>
      </c>
      <c r="P361" s="8">
        <v>7.3</v>
      </c>
      <c r="Q361" s="8"/>
      <c r="R361" s="9" t="s">
        <v>74</v>
      </c>
      <c r="S361" s="8" t="s">
        <v>42</v>
      </c>
      <c r="T361" s="10"/>
      <c r="U361" s="10"/>
      <c r="V361" s="10"/>
      <c r="W361" s="10"/>
      <c r="X361" s="10"/>
      <c r="Y361" s="10"/>
      <c r="Z361">
        <v>360</v>
      </c>
      <c r="AA361" t="str">
        <f>CONCATENATE("'",I361,"',")</f>
        <v>'982330D2',</v>
      </c>
      <c r="AB361" t="str">
        <f>CONCATENATE("'",LEFT(E361,6),"',")</f>
        <v>'982330',</v>
      </c>
      <c r="AC361" t="str">
        <f>LEFT(E361,6)</f>
        <v>982330</v>
      </c>
      <c r="AD361" s="7" t="s">
        <v>668</v>
      </c>
      <c r="AE361" s="7" t="s">
        <v>334</v>
      </c>
      <c r="AF361" s="4">
        <v>167</v>
      </c>
      <c r="AG361" s="14" t="b">
        <f>EXACT(AC361,AQ361)</f>
        <v>1</v>
      </c>
      <c r="AH361" s="16">
        <f>AF361-AJ361</f>
        <v>0</v>
      </c>
      <c r="AI361" s="16" t="b">
        <f>EXACT(TRIM(AE361),TRIM(AL361))</f>
        <v>1</v>
      </c>
      <c r="AJ361">
        <v>167</v>
      </c>
      <c r="AK361">
        <v>982</v>
      </c>
      <c r="AL361" t="s">
        <v>1038</v>
      </c>
      <c r="AM361">
        <v>21</v>
      </c>
      <c r="AN361">
        <v>7.3</v>
      </c>
      <c r="AP361" t="s">
        <v>127</v>
      </c>
      <c r="AQ361">
        <v>982330</v>
      </c>
      <c r="AR361" t="s">
        <v>1018</v>
      </c>
      <c r="AS361" s="4">
        <v>167</v>
      </c>
      <c r="AT361" s="7">
        <v>21</v>
      </c>
      <c r="AU361" s="8">
        <v>7.3</v>
      </c>
      <c r="AV361" s="10"/>
    </row>
    <row r="362" spans="1:48" ht="15.75" thickBot="1">
      <c r="A362" s="11">
        <v>809771.63</v>
      </c>
      <c r="B362" s="3">
        <v>42766</v>
      </c>
      <c r="C362" s="4">
        <v>169</v>
      </c>
      <c r="D362" s="5" t="s">
        <v>130</v>
      </c>
      <c r="E362" s="6" t="s">
        <v>611</v>
      </c>
      <c r="F362" s="7" t="s">
        <v>463</v>
      </c>
      <c r="G362" s="7" t="s">
        <v>691</v>
      </c>
      <c r="H362" s="7"/>
      <c r="I362" s="7" t="s">
        <v>611</v>
      </c>
      <c r="J362" s="7"/>
      <c r="K362" s="7"/>
      <c r="L362" s="7">
        <v>2018</v>
      </c>
      <c r="M362" s="8">
        <v>4</v>
      </c>
      <c r="N362" s="8" t="s">
        <v>111</v>
      </c>
      <c r="O362" s="8" t="s">
        <v>828</v>
      </c>
      <c r="P362" s="8">
        <v>7.4</v>
      </c>
      <c r="Q362" s="8"/>
      <c r="R362" s="9" t="s">
        <v>74</v>
      </c>
      <c r="S362" s="8" t="s">
        <v>42</v>
      </c>
      <c r="T362" s="10"/>
      <c r="U362" s="10"/>
      <c r="V362" s="10"/>
      <c r="W362" s="10"/>
      <c r="X362" s="10"/>
      <c r="Y362" s="10"/>
      <c r="Z362">
        <v>361</v>
      </c>
      <c r="AA362" t="str">
        <f>CONCATENATE("'",I362,"',")</f>
        <v>'991110P2',</v>
      </c>
      <c r="AB362" t="str">
        <f>CONCATENATE("'",LEFT(E362,6),"',")</f>
        <v>'991110',</v>
      </c>
      <c r="AC362" t="str">
        <f>LEFT(E362,6)</f>
        <v>991110</v>
      </c>
      <c r="AD362" s="7" t="s">
        <v>463</v>
      </c>
      <c r="AE362" s="7" t="s">
        <v>691</v>
      </c>
      <c r="AF362" s="4">
        <v>169</v>
      </c>
      <c r="AG362" s="14" t="b">
        <f>EXACT(AC362,AQ362)</f>
        <v>1</v>
      </c>
      <c r="AH362" s="16">
        <f>AF362-AJ362</f>
        <v>0</v>
      </c>
      <c r="AI362" s="16" t="b">
        <f>EXACT(TRIM(AE362),TRIM(AL362))</f>
        <v>1</v>
      </c>
      <c r="AJ362">
        <v>169</v>
      </c>
      <c r="AK362">
        <v>991</v>
      </c>
      <c r="AL362" t="s">
        <v>1024</v>
      </c>
      <c r="AM362">
        <v>29</v>
      </c>
      <c r="AN362">
        <v>7.4</v>
      </c>
      <c r="AP362" t="s">
        <v>131</v>
      </c>
      <c r="AQ362">
        <v>991110</v>
      </c>
      <c r="AR362" t="s">
        <v>1020</v>
      </c>
      <c r="AS362" s="4">
        <v>169</v>
      </c>
      <c r="AT362" s="7">
        <v>29</v>
      </c>
      <c r="AU362" s="8">
        <v>7.4</v>
      </c>
      <c r="AV362" s="10"/>
    </row>
    <row r="363" spans="1:48" ht="15.75" thickBot="1">
      <c r="A363" s="11">
        <v>923804.44</v>
      </c>
      <c r="B363" s="3">
        <v>42766</v>
      </c>
      <c r="C363" s="4">
        <v>188</v>
      </c>
      <c r="D363" s="5" t="s">
        <v>134</v>
      </c>
      <c r="E363" s="6" t="s">
        <v>612</v>
      </c>
      <c r="F363" s="7" t="s">
        <v>463</v>
      </c>
      <c r="G363" s="7" t="s">
        <v>281</v>
      </c>
      <c r="H363" s="7"/>
      <c r="I363" s="7" t="s">
        <v>612</v>
      </c>
      <c r="J363" s="7"/>
      <c r="K363" s="7"/>
      <c r="L363" s="7">
        <v>2018</v>
      </c>
      <c r="M363" s="8">
        <v>4</v>
      </c>
      <c r="N363" s="8" t="s">
        <v>111</v>
      </c>
      <c r="O363" s="8" t="s">
        <v>790</v>
      </c>
      <c r="P363" s="8">
        <v>7.7</v>
      </c>
      <c r="Q363" s="8"/>
      <c r="R363" s="9" t="s">
        <v>74</v>
      </c>
      <c r="S363" s="8" t="s">
        <v>42</v>
      </c>
      <c r="T363" s="10"/>
      <c r="U363" s="10"/>
      <c r="V363" s="10"/>
      <c r="W363" s="10"/>
      <c r="X363" s="10"/>
      <c r="Y363" s="10"/>
      <c r="Z363">
        <v>362</v>
      </c>
      <c r="AA363" t="str">
        <f>CONCATENATE("'",I363,"',")</f>
        <v>'991120P2',</v>
      </c>
      <c r="AB363" t="str">
        <f>CONCATENATE("'",LEFT(E363,6),"',")</f>
        <v>'991120',</v>
      </c>
      <c r="AC363" t="str">
        <f>LEFT(E363,6)</f>
        <v>991120</v>
      </c>
      <c r="AD363" s="7" t="s">
        <v>463</v>
      </c>
      <c r="AE363" s="7" t="s">
        <v>281</v>
      </c>
      <c r="AF363" s="4">
        <v>188</v>
      </c>
      <c r="AG363" s="14" t="b">
        <f>EXACT(AC363,AQ363)</f>
        <v>1</v>
      </c>
      <c r="AH363" s="16">
        <f>AF363-AJ363</f>
        <v>0</v>
      </c>
      <c r="AI363" s="16" t="b">
        <f>EXACT(TRIM(AE363),TRIM(AL363))</f>
        <v>1</v>
      </c>
      <c r="AJ363">
        <v>188</v>
      </c>
      <c r="AK363">
        <v>991</v>
      </c>
      <c r="AL363" t="s">
        <v>1032</v>
      </c>
      <c r="AM363">
        <v>30</v>
      </c>
      <c r="AN363">
        <v>8.3000000000000007</v>
      </c>
      <c r="AP363" t="s">
        <v>135</v>
      </c>
      <c r="AQ363">
        <v>991120</v>
      </c>
      <c r="AR363" t="s">
        <v>1025</v>
      </c>
      <c r="AS363" s="4">
        <v>188</v>
      </c>
      <c r="AT363" s="7">
        <v>30</v>
      </c>
      <c r="AU363" s="8">
        <v>8.3000000000000007</v>
      </c>
      <c r="AV363" s="10"/>
    </row>
    <row r="364" spans="1:48" ht="15.75" thickBot="1">
      <c r="A364" s="11">
        <v>915159.94</v>
      </c>
      <c r="B364" s="3">
        <v>42766</v>
      </c>
      <c r="C364" s="4">
        <v>172</v>
      </c>
      <c r="D364" s="5" t="s">
        <v>141</v>
      </c>
      <c r="E364" s="6" t="s">
        <v>652</v>
      </c>
      <c r="F364" s="7" t="s">
        <v>463</v>
      </c>
      <c r="G364" s="7" t="s">
        <v>711</v>
      </c>
      <c r="H364" s="7"/>
      <c r="I364" s="7" t="s">
        <v>652</v>
      </c>
      <c r="J364" s="7"/>
      <c r="K364" s="7"/>
      <c r="L364" s="7">
        <v>2018</v>
      </c>
      <c r="M364" s="8">
        <v>4</v>
      </c>
      <c r="N364" s="8" t="s">
        <v>111</v>
      </c>
      <c r="O364" s="8" t="s">
        <v>828</v>
      </c>
      <c r="P364" s="8">
        <v>7.5</v>
      </c>
      <c r="Q364" s="8"/>
      <c r="R364" s="9" t="s">
        <v>74</v>
      </c>
      <c r="S364" s="8" t="s">
        <v>42</v>
      </c>
      <c r="T364" s="10"/>
      <c r="U364" s="10"/>
      <c r="V364" s="10"/>
      <c r="W364" s="10"/>
      <c r="X364" s="10"/>
      <c r="Y364" s="10"/>
      <c r="Z364">
        <v>363</v>
      </c>
      <c r="AA364" t="str">
        <f>CONCATENATE("'",I364,"',")</f>
        <v>'991310P2',</v>
      </c>
      <c r="AB364" t="str">
        <f>CONCATENATE("'",LEFT(E364,6),"',")</f>
        <v>'991310',</v>
      </c>
      <c r="AC364" t="str">
        <f>LEFT(E364,6)</f>
        <v>991310</v>
      </c>
      <c r="AD364" s="7" t="s">
        <v>463</v>
      </c>
      <c r="AE364" s="7" t="s">
        <v>711</v>
      </c>
      <c r="AF364" s="4">
        <v>172</v>
      </c>
      <c r="AG364" s="14" t="b">
        <f>EXACT(AC364,AQ364)</f>
        <v>1</v>
      </c>
      <c r="AH364" s="16">
        <f>AF364-AJ364</f>
        <v>0</v>
      </c>
      <c r="AI364" s="16" t="b">
        <f>EXACT(TRIM(AE364),TRIM(AL364))</f>
        <v>1</v>
      </c>
      <c r="AJ364">
        <v>172</v>
      </c>
      <c r="AK364">
        <v>991</v>
      </c>
      <c r="AL364" t="s">
        <v>1036</v>
      </c>
      <c r="AM364">
        <v>29</v>
      </c>
      <c r="AN364">
        <v>7.5</v>
      </c>
      <c r="AP364" t="s">
        <v>142</v>
      </c>
      <c r="AQ364">
        <v>991310</v>
      </c>
      <c r="AR364" t="s">
        <v>1020</v>
      </c>
      <c r="AS364" s="4">
        <v>172</v>
      </c>
      <c r="AT364" s="7">
        <v>29</v>
      </c>
      <c r="AU364" s="8">
        <v>7.5</v>
      </c>
      <c r="AV364" s="10"/>
    </row>
    <row r="365" spans="1:48" ht="15.75" thickBot="1">
      <c r="A365" s="11">
        <v>1029192.75</v>
      </c>
      <c r="B365" s="3">
        <v>42766</v>
      </c>
      <c r="C365" s="4">
        <v>190</v>
      </c>
      <c r="D365" s="5" t="s">
        <v>191</v>
      </c>
      <c r="E365" s="6" t="s">
        <v>653</v>
      </c>
      <c r="F365" s="7" t="s">
        <v>463</v>
      </c>
      <c r="G365" s="7" t="s">
        <v>712</v>
      </c>
      <c r="H365" s="7"/>
      <c r="I365" s="7" t="s">
        <v>653</v>
      </c>
      <c r="J365" s="7"/>
      <c r="K365" s="7"/>
      <c r="L365" s="7">
        <v>2018</v>
      </c>
      <c r="M365" s="8">
        <v>4</v>
      </c>
      <c r="N365" s="8" t="s">
        <v>111</v>
      </c>
      <c r="O365" s="8" t="s">
        <v>790</v>
      </c>
      <c r="P365" s="8">
        <v>7.8</v>
      </c>
      <c r="Q365" s="8"/>
      <c r="R365" s="9" t="s">
        <v>74</v>
      </c>
      <c r="S365" s="8" t="s">
        <v>42</v>
      </c>
      <c r="T365" s="10"/>
      <c r="U365" s="10"/>
      <c r="V365" s="10"/>
      <c r="W365" s="10"/>
      <c r="X365" s="10"/>
      <c r="Y365" s="10"/>
      <c r="Z365">
        <v>364</v>
      </c>
      <c r="AA365" t="str">
        <f>CONCATENATE("'",I365,"',")</f>
        <v>'991320P2',</v>
      </c>
      <c r="AB365" t="str">
        <f>CONCATENATE("'",LEFT(E365,6),"',")</f>
        <v>'991320',</v>
      </c>
      <c r="AC365" t="str">
        <f>LEFT(E365,6)</f>
        <v>991320</v>
      </c>
      <c r="AD365" s="7" t="s">
        <v>463</v>
      </c>
      <c r="AE365" s="7" t="s">
        <v>712</v>
      </c>
      <c r="AF365" s="4">
        <v>190</v>
      </c>
      <c r="AG365" s="14" t="b">
        <f>EXACT(AC365,AQ365)</f>
        <v>1</v>
      </c>
      <c r="AH365" s="16">
        <f>AF365-AJ365</f>
        <v>0</v>
      </c>
      <c r="AI365" s="16" t="b">
        <f>EXACT(TRIM(AE365),TRIM(AL365))</f>
        <v>1</v>
      </c>
      <c r="AJ365">
        <v>190</v>
      </c>
      <c r="AK365">
        <v>991</v>
      </c>
      <c r="AL365" t="s">
        <v>1041</v>
      </c>
      <c r="AM365">
        <v>30</v>
      </c>
      <c r="AN365">
        <v>8.4</v>
      </c>
      <c r="AP365" t="s">
        <v>192</v>
      </c>
      <c r="AQ365">
        <v>991320</v>
      </c>
      <c r="AR365" t="s">
        <v>1025</v>
      </c>
      <c r="AS365" s="4">
        <v>190</v>
      </c>
      <c r="AT365" s="7">
        <v>30</v>
      </c>
      <c r="AU365" s="8">
        <v>8.4</v>
      </c>
      <c r="AV365" s="10"/>
    </row>
    <row r="366" spans="1:48" ht="15.75" thickBot="1">
      <c r="A366" s="11">
        <v>1143522</v>
      </c>
      <c r="B366" s="3">
        <v>42766</v>
      </c>
      <c r="C366" s="4">
        <v>190</v>
      </c>
      <c r="D366" s="5" t="s">
        <v>194</v>
      </c>
      <c r="E366" s="6" t="s">
        <v>654</v>
      </c>
      <c r="F366" s="7" t="s">
        <v>463</v>
      </c>
      <c r="G366" s="7" t="s">
        <v>712</v>
      </c>
      <c r="H366" s="7"/>
      <c r="I366" s="7" t="s">
        <v>654</v>
      </c>
      <c r="J366" s="7"/>
      <c r="K366" s="7"/>
      <c r="L366" s="7">
        <v>2018</v>
      </c>
      <c r="M366" s="8">
        <v>4</v>
      </c>
      <c r="N366" s="8" t="s">
        <v>111</v>
      </c>
      <c r="O366" s="8" t="s">
        <v>834</v>
      </c>
      <c r="P366" s="8">
        <v>8.4</v>
      </c>
      <c r="Q366" s="8"/>
      <c r="R366" s="9" t="s">
        <v>74</v>
      </c>
      <c r="S366" s="8" t="s">
        <v>42</v>
      </c>
      <c r="T366" s="10"/>
      <c r="U366" s="10"/>
      <c r="V366" s="10"/>
      <c r="W366" s="10"/>
      <c r="X366" s="10"/>
      <c r="Y366" s="10"/>
      <c r="Z366">
        <v>365</v>
      </c>
      <c r="AA366" t="str">
        <f>CONCATENATE("'",I366,"',")</f>
        <v>'991340P2',</v>
      </c>
      <c r="AB366" t="str">
        <f>CONCATENATE("'",LEFT(E366,6),"',")</f>
        <v>'991340',</v>
      </c>
      <c r="AC366" t="str">
        <f>LEFT(E366,6)</f>
        <v>991340</v>
      </c>
      <c r="AD366" s="7" t="s">
        <v>463</v>
      </c>
      <c r="AE366" s="7" t="s">
        <v>712</v>
      </c>
      <c r="AF366" s="4">
        <v>190</v>
      </c>
      <c r="AG366" s="14" t="b">
        <f>EXACT(AC366,AQ366)</f>
        <v>1</v>
      </c>
      <c r="AH366" s="16">
        <f>AF366-AJ366</f>
        <v>0</v>
      </c>
      <c r="AI366" s="16" t="b">
        <f>EXACT(TRIM(AE366),TRIM(AL366))</f>
        <v>1</v>
      </c>
      <c r="AJ366">
        <v>190</v>
      </c>
      <c r="AK366">
        <v>991</v>
      </c>
      <c r="AL366" t="s">
        <v>1041</v>
      </c>
      <c r="AM366">
        <v>29</v>
      </c>
      <c r="AN366">
        <v>8.4</v>
      </c>
      <c r="AP366" t="s">
        <v>195</v>
      </c>
      <c r="AQ366">
        <v>991340</v>
      </c>
      <c r="AR366" t="s">
        <v>1027</v>
      </c>
      <c r="AS366" s="4">
        <v>190</v>
      </c>
      <c r="AT366" s="7">
        <v>29</v>
      </c>
      <c r="AU366" s="8">
        <v>8.4</v>
      </c>
      <c r="AV366" s="10"/>
    </row>
    <row r="367" spans="1:48" ht="15.75" thickBot="1">
      <c r="A367" s="11">
        <v>868839.19</v>
      </c>
      <c r="B367" s="3">
        <v>42766</v>
      </c>
      <c r="C367" s="4">
        <v>177</v>
      </c>
      <c r="D367" s="5" t="s">
        <v>144</v>
      </c>
      <c r="E367" s="6" t="s">
        <v>613</v>
      </c>
      <c r="F367" s="7" t="s">
        <v>463</v>
      </c>
      <c r="G367" s="7" t="s">
        <v>692</v>
      </c>
      <c r="H367" s="7"/>
      <c r="I367" s="7" t="s">
        <v>613</v>
      </c>
      <c r="J367" s="7"/>
      <c r="K367" s="7"/>
      <c r="L367" s="7">
        <v>2018</v>
      </c>
      <c r="M367" s="8">
        <v>4</v>
      </c>
      <c r="N367" s="8" t="s">
        <v>111</v>
      </c>
      <c r="O367" s="8" t="s">
        <v>828</v>
      </c>
      <c r="P367" s="8">
        <v>7.7</v>
      </c>
      <c r="Q367" s="8"/>
      <c r="R367" s="9" t="s">
        <v>41</v>
      </c>
      <c r="S367" s="8" t="s">
        <v>42</v>
      </c>
      <c r="T367" s="10"/>
      <c r="U367" s="10"/>
      <c r="V367" s="10"/>
      <c r="W367" s="10"/>
      <c r="X367" s="10"/>
      <c r="Y367" s="10"/>
      <c r="Z367">
        <v>366</v>
      </c>
      <c r="AA367" t="str">
        <f>CONCATENATE("'",I367,"',")</f>
        <v>'991410P2',</v>
      </c>
      <c r="AB367" t="str">
        <f>CONCATENATE("'",LEFT(E367,6),"',")</f>
        <v>'991410',</v>
      </c>
      <c r="AC367" t="str">
        <f>LEFT(E367,6)</f>
        <v>991410</v>
      </c>
      <c r="AD367" s="7" t="s">
        <v>463</v>
      </c>
      <c r="AE367" s="7" t="s">
        <v>692</v>
      </c>
      <c r="AF367" s="4">
        <v>177</v>
      </c>
      <c r="AG367" s="14" t="b">
        <f>EXACT(AC367,AQ367)</f>
        <v>1</v>
      </c>
      <c r="AH367" s="16">
        <f>AF367-AJ367</f>
        <v>0</v>
      </c>
      <c r="AI367" s="16" t="b">
        <f>EXACT(TRIM(AE367),TRIM(AL367))</f>
        <v>1</v>
      </c>
      <c r="AJ367">
        <v>177</v>
      </c>
      <c r="AK367">
        <v>991</v>
      </c>
      <c r="AL367" t="s">
        <v>1161</v>
      </c>
      <c r="AM367">
        <v>29</v>
      </c>
      <c r="AN367">
        <v>7.7</v>
      </c>
      <c r="AP367" t="s">
        <v>145</v>
      </c>
      <c r="AQ367">
        <v>991410</v>
      </c>
      <c r="AR367" t="s">
        <v>1042</v>
      </c>
      <c r="AS367" s="4">
        <v>177</v>
      </c>
      <c r="AT367" s="7">
        <v>29</v>
      </c>
      <c r="AU367" s="8">
        <v>7.7</v>
      </c>
      <c r="AV367" s="10"/>
    </row>
    <row r="368" spans="1:48" ht="15.75" thickBot="1">
      <c r="A368" s="11">
        <v>982967.63</v>
      </c>
      <c r="B368" s="3">
        <v>42766</v>
      </c>
      <c r="C368" s="4">
        <v>192</v>
      </c>
      <c r="D368" s="5" t="s">
        <v>147</v>
      </c>
      <c r="E368" s="6" t="s">
        <v>614</v>
      </c>
      <c r="F368" s="7" t="s">
        <v>463</v>
      </c>
      <c r="G368" s="7" t="s">
        <v>713</v>
      </c>
      <c r="H368" s="7"/>
      <c r="I368" s="7" t="s">
        <v>614</v>
      </c>
      <c r="J368" s="7"/>
      <c r="K368" s="7"/>
      <c r="L368" s="7">
        <v>2018</v>
      </c>
      <c r="M368" s="8">
        <v>4</v>
      </c>
      <c r="N368" s="8" t="s">
        <v>111</v>
      </c>
      <c r="O368" s="8" t="s">
        <v>790</v>
      </c>
      <c r="P368" s="8">
        <v>7.9</v>
      </c>
      <c r="Q368" s="8"/>
      <c r="R368" s="9" t="s">
        <v>41</v>
      </c>
      <c r="S368" s="8" t="s">
        <v>42</v>
      </c>
      <c r="T368" s="10"/>
      <c r="U368" s="10"/>
      <c r="V368" s="10"/>
      <c r="W368" s="10"/>
      <c r="X368" s="10"/>
      <c r="Y368" s="10"/>
      <c r="Z368">
        <v>367</v>
      </c>
      <c r="AA368" t="str">
        <f>CONCATENATE("'",I368,"',")</f>
        <v>'991420P2',</v>
      </c>
      <c r="AB368" t="str">
        <f>CONCATENATE("'",LEFT(E368,6),"',")</f>
        <v>'991420',</v>
      </c>
      <c r="AC368" t="str">
        <f>LEFT(E368,6)</f>
        <v>991420</v>
      </c>
      <c r="AD368" s="7" t="s">
        <v>463</v>
      </c>
      <c r="AE368" s="7" t="s">
        <v>713</v>
      </c>
      <c r="AF368" s="4">
        <v>192</v>
      </c>
      <c r="AG368" s="14" t="b">
        <f>EXACT(AC368,AQ368)</f>
        <v>1</v>
      </c>
      <c r="AH368" s="16">
        <f>AF368-AJ368</f>
        <v>0</v>
      </c>
      <c r="AI368" s="16" t="b">
        <f>EXACT(TRIM(AE368),TRIM(AL368))</f>
        <v>1</v>
      </c>
      <c r="AJ368">
        <v>192</v>
      </c>
      <c r="AK368">
        <v>991</v>
      </c>
      <c r="AL368" t="s">
        <v>1058</v>
      </c>
      <c r="AM368">
        <v>30</v>
      </c>
      <c r="AN368">
        <v>8.5</v>
      </c>
      <c r="AP368" t="s">
        <v>148</v>
      </c>
      <c r="AQ368">
        <v>991420</v>
      </c>
      <c r="AR368" t="s">
        <v>1045</v>
      </c>
      <c r="AS368" s="4">
        <v>192</v>
      </c>
      <c r="AT368" s="7">
        <v>30</v>
      </c>
      <c r="AU368" s="8">
        <v>8.5</v>
      </c>
      <c r="AV368" s="10"/>
    </row>
    <row r="369" spans="1:48" ht="15.75" thickBot="1">
      <c r="A369" s="11">
        <v>1415240.44</v>
      </c>
      <c r="B369" s="3">
        <v>42766</v>
      </c>
      <c r="C369" s="4">
        <v>212</v>
      </c>
      <c r="D369" s="5" t="s">
        <v>149</v>
      </c>
      <c r="E369" s="6" t="s">
        <v>615</v>
      </c>
      <c r="F369" s="7" t="s">
        <v>410</v>
      </c>
      <c r="G369" s="7" t="s">
        <v>677</v>
      </c>
      <c r="H369" s="7"/>
      <c r="I369" s="7" t="s">
        <v>615</v>
      </c>
      <c r="J369" s="7"/>
      <c r="K369" s="7"/>
      <c r="L369" s="7">
        <v>2018</v>
      </c>
      <c r="M369" s="8">
        <v>4</v>
      </c>
      <c r="N369" s="8" t="s">
        <v>151</v>
      </c>
      <c r="O369" s="8" t="s">
        <v>824</v>
      </c>
      <c r="P369" s="8">
        <v>9.1</v>
      </c>
      <c r="Q369" s="8"/>
      <c r="R369" s="9" t="s">
        <v>41</v>
      </c>
      <c r="S369" s="8" t="s">
        <v>42</v>
      </c>
      <c r="T369" s="10"/>
      <c r="U369" s="10"/>
      <c r="V369" s="10"/>
      <c r="W369" s="10"/>
      <c r="X369" s="10"/>
      <c r="Y369" s="10"/>
      <c r="Z369">
        <v>368</v>
      </c>
      <c r="AA369" t="str">
        <f>CONCATENATE("'",I369,"',")</f>
        <v>'991430P2',</v>
      </c>
      <c r="AB369" t="str">
        <f>CONCATENATE("'",LEFT(E369,6),"',")</f>
        <v>'991430',</v>
      </c>
      <c r="AC369" t="str">
        <f>LEFT(E369,6)</f>
        <v>991430</v>
      </c>
      <c r="AD369" s="7" t="s">
        <v>410</v>
      </c>
      <c r="AE369" s="7" t="s">
        <v>677</v>
      </c>
      <c r="AF369" s="4">
        <v>212</v>
      </c>
      <c r="AG369" s="14" t="b">
        <f>EXACT(AC369,AQ369)</f>
        <v>1</v>
      </c>
      <c r="AH369" s="16">
        <f>AF369-AJ369</f>
        <v>0</v>
      </c>
      <c r="AI369" s="16" t="b">
        <f>EXACT(TRIM(AE369),TRIM(AL369))</f>
        <v>1</v>
      </c>
      <c r="AJ369">
        <v>212</v>
      </c>
      <c r="AK369" t="s">
        <v>1055</v>
      </c>
      <c r="AL369" t="s">
        <v>1056</v>
      </c>
      <c r="AM369">
        <v>25</v>
      </c>
      <c r="AN369">
        <v>9.1</v>
      </c>
      <c r="AP369" t="s">
        <v>150</v>
      </c>
      <c r="AQ369">
        <v>991430</v>
      </c>
      <c r="AR369" t="s">
        <v>1054</v>
      </c>
      <c r="AS369" s="4">
        <v>212</v>
      </c>
      <c r="AT369" s="7">
        <v>25</v>
      </c>
      <c r="AU369" s="8">
        <v>9.1</v>
      </c>
      <c r="AV369" s="10"/>
    </row>
    <row r="370" spans="1:48" ht="15.75" thickBot="1">
      <c r="A370" s="11">
        <v>1643067</v>
      </c>
      <c r="B370" s="3">
        <v>42766</v>
      </c>
      <c r="C370" s="4">
        <v>212</v>
      </c>
      <c r="D370" s="5" t="s">
        <v>156</v>
      </c>
      <c r="E370" s="6" t="s">
        <v>616</v>
      </c>
      <c r="F370" s="7" t="s">
        <v>410</v>
      </c>
      <c r="G370" s="7" t="s">
        <v>679</v>
      </c>
      <c r="H370" s="7"/>
      <c r="I370" s="7" t="s">
        <v>616</v>
      </c>
      <c r="J370" s="7"/>
      <c r="K370" s="7"/>
      <c r="L370" s="7">
        <v>2018</v>
      </c>
      <c r="M370" s="8">
        <v>4</v>
      </c>
      <c r="N370" s="8" t="s">
        <v>151</v>
      </c>
      <c r="O370" s="8" t="s">
        <v>825</v>
      </c>
      <c r="P370" s="8">
        <v>9.1</v>
      </c>
      <c r="Q370" s="8"/>
      <c r="R370" s="9" t="s">
        <v>41</v>
      </c>
      <c r="S370" s="8" t="s">
        <v>42</v>
      </c>
      <c r="T370" s="10"/>
      <c r="U370" s="10"/>
      <c r="V370" s="10"/>
      <c r="W370" s="10"/>
      <c r="X370" s="10"/>
      <c r="Y370" s="10"/>
      <c r="Z370">
        <v>369</v>
      </c>
      <c r="AA370" t="str">
        <f>CONCATENATE("'",I370,"',")</f>
        <v>'991450P2',</v>
      </c>
      <c r="AB370" t="str">
        <f>CONCATENATE("'",LEFT(E370,6),"',")</f>
        <v>'991450',</v>
      </c>
      <c r="AC370" t="str">
        <f>LEFT(E370,6)</f>
        <v>991450</v>
      </c>
      <c r="AD370" s="7" t="s">
        <v>410</v>
      </c>
      <c r="AE370" s="7" t="s">
        <v>679</v>
      </c>
      <c r="AF370" s="4">
        <v>212</v>
      </c>
      <c r="AG370" s="14" t="b">
        <f>EXACT(AC370,AQ370)</f>
        <v>1</v>
      </c>
      <c r="AH370" s="16">
        <f>AF370-AJ370</f>
        <v>0</v>
      </c>
      <c r="AI370" s="16" t="b">
        <f>EXACT(TRIM(AE370),TRIM(AL370))</f>
        <v>1</v>
      </c>
      <c r="AJ370">
        <v>212</v>
      </c>
      <c r="AK370" t="s">
        <v>1055</v>
      </c>
      <c r="AL370" t="s">
        <v>1162</v>
      </c>
      <c r="AM370">
        <v>25</v>
      </c>
      <c r="AN370">
        <v>9.1</v>
      </c>
      <c r="AP370" t="s">
        <v>157</v>
      </c>
      <c r="AQ370">
        <v>991450</v>
      </c>
      <c r="AR370" t="s">
        <v>1059</v>
      </c>
      <c r="AS370" s="4">
        <v>212</v>
      </c>
      <c r="AT370" s="7">
        <v>25</v>
      </c>
      <c r="AU370" s="8">
        <v>9.1</v>
      </c>
      <c r="AV370" s="10"/>
    </row>
    <row r="371" spans="1:48" ht="15.75" thickBot="1">
      <c r="A371" s="11">
        <v>974275.31</v>
      </c>
      <c r="B371" s="3">
        <v>42766</v>
      </c>
      <c r="C371" s="4">
        <v>182</v>
      </c>
      <c r="D371" s="5" t="s">
        <v>161</v>
      </c>
      <c r="E371" s="6" t="s">
        <v>617</v>
      </c>
      <c r="F371" s="7" t="s">
        <v>463</v>
      </c>
      <c r="G371" s="7" t="s">
        <v>694</v>
      </c>
      <c r="H371" s="7"/>
      <c r="I371" s="7" t="s">
        <v>617</v>
      </c>
      <c r="J371" s="7"/>
      <c r="K371" s="7"/>
      <c r="L371" s="7">
        <v>2018</v>
      </c>
      <c r="M371" s="8">
        <v>4</v>
      </c>
      <c r="N371" s="8" t="s">
        <v>111</v>
      </c>
      <c r="O371" s="8" t="s">
        <v>828</v>
      </c>
      <c r="P371" s="8">
        <v>7.9</v>
      </c>
      <c r="Q371" s="8"/>
      <c r="R371" s="9" t="s">
        <v>41</v>
      </c>
      <c r="S371" s="8" t="s">
        <v>42</v>
      </c>
      <c r="T371" s="10"/>
      <c r="U371" s="10"/>
      <c r="V371" s="10"/>
      <c r="W371" s="10"/>
      <c r="X371" s="10"/>
      <c r="Y371" s="10"/>
      <c r="Z371">
        <v>370</v>
      </c>
      <c r="AA371" t="str">
        <f>CONCATENATE("'",I371,"',")</f>
        <v>'991510P2',</v>
      </c>
      <c r="AB371" t="str">
        <f>CONCATENATE("'",LEFT(E371,6),"',")</f>
        <v>'991510',</v>
      </c>
      <c r="AC371" t="str">
        <f>LEFT(E371,6)</f>
        <v>991510</v>
      </c>
      <c r="AD371" s="7" t="s">
        <v>463</v>
      </c>
      <c r="AE371" s="7" t="s">
        <v>694</v>
      </c>
      <c r="AF371" s="4">
        <v>182</v>
      </c>
      <c r="AG371" s="14" t="b">
        <f>EXACT(AC371,AQ371)</f>
        <v>1</v>
      </c>
      <c r="AH371" s="16">
        <f>AF371-AJ371</f>
        <v>0</v>
      </c>
      <c r="AI371" s="16" t="b">
        <f>EXACT(TRIM(AE371),TRIM(AL371))</f>
        <v>1</v>
      </c>
      <c r="AJ371">
        <v>182</v>
      </c>
      <c r="AK371">
        <v>991</v>
      </c>
      <c r="AL371" t="s">
        <v>1143</v>
      </c>
      <c r="AM371">
        <v>29</v>
      </c>
      <c r="AN371">
        <v>7.9</v>
      </c>
      <c r="AP371" t="s">
        <v>162</v>
      </c>
      <c r="AQ371">
        <v>991510</v>
      </c>
      <c r="AR371" t="s">
        <v>1062</v>
      </c>
      <c r="AS371" s="4">
        <v>182</v>
      </c>
      <c r="AT371" s="7">
        <v>29</v>
      </c>
      <c r="AU371" s="8">
        <v>7.9</v>
      </c>
      <c r="AV371" s="10"/>
    </row>
    <row r="372" spans="1:48" ht="15.75" thickBot="1">
      <c r="A372" s="11">
        <v>1088308.1299999999</v>
      </c>
      <c r="B372" s="3">
        <v>42766</v>
      </c>
      <c r="C372" s="4">
        <v>196</v>
      </c>
      <c r="D372" s="5" t="s">
        <v>165</v>
      </c>
      <c r="E372" s="6" t="s">
        <v>618</v>
      </c>
      <c r="F372" s="7" t="s">
        <v>463</v>
      </c>
      <c r="G372" s="7" t="s">
        <v>714</v>
      </c>
      <c r="H372" s="7"/>
      <c r="I372" s="7" t="s">
        <v>618</v>
      </c>
      <c r="J372" s="7"/>
      <c r="K372" s="7"/>
      <c r="L372" s="7">
        <v>2018</v>
      </c>
      <c r="M372" s="8">
        <v>4</v>
      </c>
      <c r="N372" s="8" t="s">
        <v>111</v>
      </c>
      <c r="O372" s="8" t="s">
        <v>790</v>
      </c>
      <c r="P372" s="8">
        <v>8</v>
      </c>
      <c r="Q372" s="8"/>
      <c r="R372" s="9" t="s">
        <v>41</v>
      </c>
      <c r="S372" s="8" t="s">
        <v>42</v>
      </c>
      <c r="T372" s="10"/>
      <c r="U372" s="10"/>
      <c r="V372" s="10"/>
      <c r="W372" s="10"/>
      <c r="X372" s="10"/>
      <c r="Y372" s="10"/>
      <c r="Z372">
        <v>371</v>
      </c>
      <c r="AA372" t="str">
        <f>CONCATENATE("'",I372,"',")</f>
        <v>'991520P2',</v>
      </c>
      <c r="AB372" t="str">
        <f>CONCATENATE("'",LEFT(E372,6),"',")</f>
        <v>'991520',</v>
      </c>
      <c r="AC372" t="str">
        <f>LEFT(E372,6)</f>
        <v>991520</v>
      </c>
      <c r="AD372" s="7" t="s">
        <v>463</v>
      </c>
      <c r="AE372" s="7" t="s">
        <v>714</v>
      </c>
      <c r="AF372" s="4">
        <v>196</v>
      </c>
      <c r="AG372" s="14" t="b">
        <f>EXACT(AC372,AQ372)</f>
        <v>1</v>
      </c>
      <c r="AH372" s="16">
        <f>AF372-AJ372</f>
        <v>0</v>
      </c>
      <c r="AI372" s="16" t="b">
        <f>EXACT(TRIM(AE372),TRIM(AL372))</f>
        <v>1</v>
      </c>
      <c r="AJ372">
        <v>196</v>
      </c>
      <c r="AK372">
        <v>991</v>
      </c>
      <c r="AL372" t="s">
        <v>1074</v>
      </c>
      <c r="AM372">
        <v>30</v>
      </c>
      <c r="AN372">
        <v>8.6999999999999993</v>
      </c>
      <c r="AP372" t="s">
        <v>166</v>
      </c>
      <c r="AQ372">
        <v>991520</v>
      </c>
      <c r="AR372" t="s">
        <v>1065</v>
      </c>
      <c r="AS372" s="4">
        <v>196</v>
      </c>
      <c r="AT372" s="7">
        <v>30</v>
      </c>
      <c r="AU372" s="8">
        <v>8.6999999999999993</v>
      </c>
      <c r="AV372" s="10"/>
    </row>
    <row r="373" spans="1:48" ht="15.75" thickBot="1">
      <c r="A373" s="11">
        <v>1202627.81</v>
      </c>
      <c r="B373" s="3">
        <v>42766</v>
      </c>
      <c r="C373" s="4">
        <v>196</v>
      </c>
      <c r="D373" s="5" t="s">
        <v>168</v>
      </c>
      <c r="E373" s="6" t="s">
        <v>655</v>
      </c>
      <c r="F373" s="7" t="s">
        <v>463</v>
      </c>
      <c r="G373" s="7" t="s">
        <v>714</v>
      </c>
      <c r="H373" s="7"/>
      <c r="I373" s="7" t="s">
        <v>655</v>
      </c>
      <c r="J373" s="7"/>
      <c r="K373" s="7"/>
      <c r="L373" s="7">
        <v>2018</v>
      </c>
      <c r="M373" s="8">
        <v>4</v>
      </c>
      <c r="N373" s="8" t="s">
        <v>111</v>
      </c>
      <c r="O373" s="8" t="s">
        <v>834</v>
      </c>
      <c r="P373" s="8">
        <v>8.6999999999999993</v>
      </c>
      <c r="Q373" s="8"/>
      <c r="R373" s="9" t="s">
        <v>41</v>
      </c>
      <c r="S373" s="8" t="s">
        <v>42</v>
      </c>
      <c r="T373" s="10"/>
      <c r="U373" s="10"/>
      <c r="V373" s="10"/>
      <c r="W373" s="10"/>
      <c r="X373" s="10"/>
      <c r="Y373" s="10"/>
      <c r="Z373">
        <v>372</v>
      </c>
      <c r="AA373" t="str">
        <f>CONCATENATE("'",I373,"',")</f>
        <v>'991540P2',</v>
      </c>
      <c r="AB373" t="str">
        <f>CONCATENATE("'",LEFT(E373,6),"',")</f>
        <v>'991540',</v>
      </c>
      <c r="AC373" t="str">
        <f>LEFT(E373,6)</f>
        <v>991540</v>
      </c>
      <c r="AD373" s="7" t="s">
        <v>463</v>
      </c>
      <c r="AE373" s="7" t="s">
        <v>714</v>
      </c>
      <c r="AF373" s="4">
        <v>196</v>
      </c>
      <c r="AG373" s="14" t="b">
        <f>EXACT(AC373,AQ373)</f>
        <v>1</v>
      </c>
      <c r="AH373" s="16">
        <f>AF373-AJ373</f>
        <v>0</v>
      </c>
      <c r="AI373" s="16" t="b">
        <f>EXACT(TRIM(AE373),TRIM(AL373))</f>
        <v>1</v>
      </c>
      <c r="AJ373">
        <v>196</v>
      </c>
      <c r="AK373">
        <v>991</v>
      </c>
      <c r="AL373" t="s">
        <v>1074</v>
      </c>
      <c r="AM373">
        <v>29</v>
      </c>
      <c r="AN373">
        <v>8.6999999999999993</v>
      </c>
      <c r="AP373" t="s">
        <v>169</v>
      </c>
      <c r="AQ373">
        <v>991540</v>
      </c>
      <c r="AR373" t="s">
        <v>1067</v>
      </c>
      <c r="AS373" s="4">
        <v>196</v>
      </c>
      <c r="AT373" s="7">
        <v>29</v>
      </c>
      <c r="AU373" s="8">
        <v>8.6999999999999993</v>
      </c>
      <c r="AV373" s="10"/>
    </row>
    <row r="374" spans="1:48" ht="15.75" thickBot="1">
      <c r="A374" s="11">
        <v>974227.5</v>
      </c>
      <c r="B374" s="3">
        <v>42766</v>
      </c>
      <c r="C374" s="4">
        <v>182</v>
      </c>
      <c r="D374" s="5" t="s">
        <v>171</v>
      </c>
      <c r="E374" s="6" t="s">
        <v>619</v>
      </c>
      <c r="F374" s="7" t="s">
        <v>463</v>
      </c>
      <c r="G374" s="7" t="s">
        <v>696</v>
      </c>
      <c r="H374" s="7"/>
      <c r="I374" s="7" t="s">
        <v>619</v>
      </c>
      <c r="J374" s="7"/>
      <c r="K374" s="7"/>
      <c r="L374" s="7">
        <v>2018</v>
      </c>
      <c r="M374" s="8">
        <v>4</v>
      </c>
      <c r="N374" s="8" t="s">
        <v>111</v>
      </c>
      <c r="O374" s="8" t="s">
        <v>828</v>
      </c>
      <c r="P374" s="8">
        <v>7.9</v>
      </c>
      <c r="Q374" s="8"/>
      <c r="R374" s="9" t="s">
        <v>41</v>
      </c>
      <c r="S374" s="8" t="s">
        <v>42</v>
      </c>
      <c r="T374" s="10"/>
      <c r="U374" s="10"/>
      <c r="V374" s="10"/>
      <c r="W374" s="10"/>
      <c r="X374" s="10"/>
      <c r="Y374" s="10"/>
      <c r="Z374">
        <v>373</v>
      </c>
      <c r="AA374" t="str">
        <f>CONCATENATE("'",I374,"',")</f>
        <v>'991610P2',</v>
      </c>
      <c r="AB374" t="str">
        <f>CONCATENATE("'",LEFT(E374,6),"',")</f>
        <v>'991610',</v>
      </c>
      <c r="AC374" t="str">
        <f>LEFT(E374,6)</f>
        <v>991610</v>
      </c>
      <c r="AD374" s="7" t="s">
        <v>463</v>
      </c>
      <c r="AE374" s="7" t="s">
        <v>696</v>
      </c>
      <c r="AF374" s="4">
        <v>182</v>
      </c>
      <c r="AG374" s="14" t="b">
        <f>EXACT(AC374,AQ374)</f>
        <v>1</v>
      </c>
      <c r="AH374" s="16">
        <f>AF374-AJ374</f>
        <v>0</v>
      </c>
      <c r="AI374" s="16" t="b">
        <f>EXACT(TRIM(AE374),TRIM(AL374))</f>
        <v>1</v>
      </c>
      <c r="AJ374">
        <v>182</v>
      </c>
      <c r="AK374">
        <v>991</v>
      </c>
      <c r="AL374" t="s">
        <v>1124</v>
      </c>
      <c r="AM374">
        <v>29</v>
      </c>
      <c r="AN374">
        <v>7.9</v>
      </c>
      <c r="AP374" t="s">
        <v>172</v>
      </c>
      <c r="AQ374">
        <v>991610</v>
      </c>
      <c r="AR374" t="s">
        <v>1042</v>
      </c>
      <c r="AS374" s="4">
        <v>182</v>
      </c>
      <c r="AT374" s="7">
        <v>29</v>
      </c>
      <c r="AU374" s="8">
        <v>7.9</v>
      </c>
      <c r="AV374" s="10"/>
    </row>
    <row r="375" spans="1:48" ht="15.75" thickBot="1">
      <c r="A375" s="11">
        <v>1088308.1299999999</v>
      </c>
      <c r="B375" s="3">
        <v>42766</v>
      </c>
      <c r="C375" s="4">
        <v>196</v>
      </c>
      <c r="D375" s="5" t="s">
        <v>197</v>
      </c>
      <c r="E375" s="6" t="s">
        <v>621</v>
      </c>
      <c r="F375" s="7" t="s">
        <v>463</v>
      </c>
      <c r="G375" s="7" t="s">
        <v>715</v>
      </c>
      <c r="H375" s="7"/>
      <c r="I375" s="7" t="s">
        <v>621</v>
      </c>
      <c r="J375" s="7"/>
      <c r="K375" s="7"/>
      <c r="L375" s="7">
        <v>2018</v>
      </c>
      <c r="M375" s="8">
        <v>4</v>
      </c>
      <c r="N375" s="8" t="s">
        <v>111</v>
      </c>
      <c r="O375" s="8" t="s">
        <v>790</v>
      </c>
      <c r="P375" s="8">
        <v>8</v>
      </c>
      <c r="Q375" s="8"/>
      <c r="R375" s="9" t="s">
        <v>41</v>
      </c>
      <c r="S375" s="8" t="s">
        <v>42</v>
      </c>
      <c r="T375" s="10"/>
      <c r="U375" s="10"/>
      <c r="V375" s="10"/>
      <c r="W375" s="10"/>
      <c r="X375" s="10"/>
      <c r="Y375" s="10"/>
      <c r="Z375">
        <v>374</v>
      </c>
      <c r="AA375" t="str">
        <f>CONCATENATE("'",I375,"',")</f>
        <v>'991620P2',</v>
      </c>
      <c r="AB375" t="str">
        <f>CONCATENATE("'",LEFT(E375,6),"',")</f>
        <v>'991620',</v>
      </c>
      <c r="AC375" t="str">
        <f>LEFT(E375,6)</f>
        <v>991620</v>
      </c>
      <c r="AD375" s="7" t="s">
        <v>463</v>
      </c>
      <c r="AE375" s="7" t="s">
        <v>715</v>
      </c>
      <c r="AF375" s="4">
        <v>196</v>
      </c>
      <c r="AG375" s="14" t="b">
        <f>EXACT(AC375,AQ375)</f>
        <v>1</v>
      </c>
      <c r="AH375" s="16">
        <f>AF375-AJ375</f>
        <v>0</v>
      </c>
      <c r="AI375" s="16" t="b">
        <f>EXACT(TRIM(AE375),TRIM(AL375))</f>
        <v>1</v>
      </c>
      <c r="AJ375">
        <v>196</v>
      </c>
      <c r="AK375">
        <v>991</v>
      </c>
      <c r="AL375" t="s">
        <v>1087</v>
      </c>
      <c r="AM375">
        <v>30</v>
      </c>
      <c r="AN375">
        <v>8.6999999999999993</v>
      </c>
      <c r="AP375" t="s">
        <v>198</v>
      </c>
      <c r="AQ375">
        <v>991620</v>
      </c>
      <c r="AR375" t="s">
        <v>1045</v>
      </c>
      <c r="AS375" s="4">
        <v>196</v>
      </c>
      <c r="AT375" s="7">
        <v>30</v>
      </c>
      <c r="AU375" s="8">
        <v>8.6999999999999993</v>
      </c>
      <c r="AV375" s="10"/>
    </row>
    <row r="376" spans="1:48" ht="15.75" thickBot="1">
      <c r="A376" s="11">
        <v>1520533.13</v>
      </c>
      <c r="B376" s="3">
        <v>42766</v>
      </c>
      <c r="C376" s="4">
        <v>216</v>
      </c>
      <c r="D376" s="5" t="s">
        <v>173</v>
      </c>
      <c r="E376" s="6" t="s">
        <v>622</v>
      </c>
      <c r="F376" s="7" t="s">
        <v>410</v>
      </c>
      <c r="G376" s="7" t="s">
        <v>680</v>
      </c>
      <c r="H376" s="7"/>
      <c r="I376" s="7" t="s">
        <v>622</v>
      </c>
      <c r="J376" s="7"/>
      <c r="K376" s="7"/>
      <c r="L376" s="7">
        <v>2018</v>
      </c>
      <c r="M376" s="8">
        <v>4</v>
      </c>
      <c r="N376" s="8" t="s">
        <v>151</v>
      </c>
      <c r="O376" s="8" t="s">
        <v>824</v>
      </c>
      <c r="P376" s="8">
        <v>9.3000000000000007</v>
      </c>
      <c r="Q376" s="8"/>
      <c r="R376" s="9" t="s">
        <v>41</v>
      </c>
      <c r="S376" s="8" t="s">
        <v>42</v>
      </c>
      <c r="T376" s="10"/>
      <c r="U376" s="10"/>
      <c r="V376" s="10"/>
      <c r="W376" s="10"/>
      <c r="X376" s="10"/>
      <c r="Y376" s="10"/>
      <c r="Z376">
        <v>375</v>
      </c>
      <c r="AA376" t="str">
        <f>CONCATENATE("'",I376,"',")</f>
        <v>'991630P2',</v>
      </c>
      <c r="AB376" t="str">
        <f>CONCATENATE("'",LEFT(E376,6),"',")</f>
        <v>'991630',</v>
      </c>
      <c r="AC376" t="str">
        <f>LEFT(E376,6)</f>
        <v>991630</v>
      </c>
      <c r="AD376" s="7" t="s">
        <v>410</v>
      </c>
      <c r="AE376" s="7" t="s">
        <v>680</v>
      </c>
      <c r="AF376" s="4">
        <v>216</v>
      </c>
      <c r="AG376" s="14" t="b">
        <f>EXACT(AC376,AQ376)</f>
        <v>1</v>
      </c>
      <c r="AH376" s="16">
        <f>AF376-AJ376</f>
        <v>0</v>
      </c>
      <c r="AI376" s="16" t="b">
        <f>EXACT(TRIM(AE376),TRIM(AL376))</f>
        <v>1</v>
      </c>
      <c r="AJ376">
        <v>216</v>
      </c>
      <c r="AK376" t="s">
        <v>1055</v>
      </c>
      <c r="AL376" t="s">
        <v>1126</v>
      </c>
      <c r="AM376">
        <v>25</v>
      </c>
      <c r="AN376">
        <v>9.3000000000000007</v>
      </c>
      <c r="AP376" t="s">
        <v>174</v>
      </c>
      <c r="AQ376">
        <v>991630</v>
      </c>
      <c r="AR376" t="s">
        <v>1054</v>
      </c>
      <c r="AS376" s="4">
        <v>216</v>
      </c>
      <c r="AT376" s="7">
        <v>25</v>
      </c>
      <c r="AU376" s="8">
        <v>9.3000000000000007</v>
      </c>
      <c r="AV376" s="10"/>
    </row>
    <row r="377" spans="1:48" ht="15.75" thickBot="1">
      <c r="A377" s="11">
        <v>1202627.81</v>
      </c>
      <c r="B377" s="3">
        <v>42766</v>
      </c>
      <c r="C377" s="4">
        <v>196</v>
      </c>
      <c r="D377" s="5" t="s">
        <v>200</v>
      </c>
      <c r="E377" s="6" t="s">
        <v>656</v>
      </c>
      <c r="F377" s="7" t="s">
        <v>463</v>
      </c>
      <c r="G377" s="7" t="s">
        <v>715</v>
      </c>
      <c r="H377" s="7"/>
      <c r="I377" s="7" t="s">
        <v>656</v>
      </c>
      <c r="J377" s="7"/>
      <c r="K377" s="7"/>
      <c r="L377" s="7">
        <v>2018</v>
      </c>
      <c r="M377" s="8">
        <v>4</v>
      </c>
      <c r="N377" s="8" t="s">
        <v>111</v>
      </c>
      <c r="O377" s="8" t="s">
        <v>834</v>
      </c>
      <c r="P377" s="8">
        <v>8.6999999999999993</v>
      </c>
      <c r="Q377" s="8"/>
      <c r="R377" s="9" t="s">
        <v>41</v>
      </c>
      <c r="S377" s="8" t="s">
        <v>42</v>
      </c>
      <c r="T377" s="10"/>
      <c r="U377" s="10"/>
      <c r="V377" s="10"/>
      <c r="W377" s="10"/>
      <c r="X377" s="10"/>
      <c r="Y377" s="10"/>
      <c r="Z377">
        <v>376</v>
      </c>
      <c r="AA377" t="str">
        <f>CONCATENATE("'",I377,"',")</f>
        <v>'991640P2',</v>
      </c>
      <c r="AB377" t="str">
        <f>CONCATENATE("'",LEFT(E377,6),"',")</f>
        <v>'991640',</v>
      </c>
      <c r="AC377" t="str">
        <f>LEFT(E377,6)</f>
        <v>991640</v>
      </c>
      <c r="AD377" s="7" t="s">
        <v>463</v>
      </c>
      <c r="AE377" s="7" t="s">
        <v>715</v>
      </c>
      <c r="AF377" s="4">
        <v>196</v>
      </c>
      <c r="AG377" s="14" t="b">
        <f>EXACT(AC377,AQ377)</f>
        <v>1</v>
      </c>
      <c r="AH377" s="16">
        <f>AF377-AJ377</f>
        <v>0</v>
      </c>
      <c r="AI377" s="16" t="b">
        <f>EXACT(TRIM(AE377),TRIM(AL377))</f>
        <v>1</v>
      </c>
      <c r="AJ377">
        <v>196</v>
      </c>
      <c r="AK377">
        <v>991</v>
      </c>
      <c r="AL377" t="s">
        <v>1087</v>
      </c>
      <c r="AM377">
        <v>29</v>
      </c>
      <c r="AN377">
        <v>8.6999999999999993</v>
      </c>
      <c r="AP377" t="s">
        <v>201</v>
      </c>
      <c r="AQ377">
        <v>991640</v>
      </c>
      <c r="AR377" t="s">
        <v>1048</v>
      </c>
      <c r="AS377" s="4">
        <v>196</v>
      </c>
      <c r="AT377" s="7">
        <v>29</v>
      </c>
      <c r="AU377" s="8">
        <v>8.6999999999999993</v>
      </c>
      <c r="AV377" s="10"/>
    </row>
    <row r="378" spans="1:48" ht="15.75" thickBot="1">
      <c r="A378" s="11">
        <v>1748369.25</v>
      </c>
      <c r="B378" s="3">
        <v>42766</v>
      </c>
      <c r="C378" s="4">
        <v>216</v>
      </c>
      <c r="D378" s="5" t="s">
        <v>175</v>
      </c>
      <c r="E378" s="6" t="s">
        <v>623</v>
      </c>
      <c r="F378" s="7" t="s">
        <v>410</v>
      </c>
      <c r="G378" s="7" t="s">
        <v>681</v>
      </c>
      <c r="H378" s="7"/>
      <c r="I378" s="7" t="s">
        <v>623</v>
      </c>
      <c r="J378" s="7"/>
      <c r="K378" s="7"/>
      <c r="L378" s="7">
        <v>2018</v>
      </c>
      <c r="M378" s="8">
        <v>4</v>
      </c>
      <c r="N378" s="8" t="s">
        <v>151</v>
      </c>
      <c r="O378" s="8" t="s">
        <v>825</v>
      </c>
      <c r="P378" s="8">
        <v>9.3000000000000007</v>
      </c>
      <c r="Q378" s="8"/>
      <c r="R378" s="9" t="s">
        <v>41</v>
      </c>
      <c r="S378" s="8" t="s">
        <v>42</v>
      </c>
      <c r="T378" s="10"/>
      <c r="U378" s="10"/>
      <c r="V378" s="10"/>
      <c r="W378" s="10"/>
      <c r="X378" s="10"/>
      <c r="Y378" s="10"/>
      <c r="Z378">
        <v>377</v>
      </c>
      <c r="AA378" t="str">
        <f>CONCATENATE("'",I378,"',")</f>
        <v>'991650P2',</v>
      </c>
      <c r="AB378" t="str">
        <f>CONCATENATE("'",LEFT(E378,6),"',")</f>
        <v>'991650',</v>
      </c>
      <c r="AC378" t="str">
        <f>LEFT(E378,6)</f>
        <v>991650</v>
      </c>
      <c r="AD378" s="7" t="s">
        <v>410</v>
      </c>
      <c r="AE378" s="7" t="s">
        <v>681</v>
      </c>
      <c r="AF378" s="4">
        <v>216</v>
      </c>
      <c r="AG378" s="14" t="b">
        <f>EXACT(AC378,AQ378)</f>
        <v>1</v>
      </c>
      <c r="AH378" s="16">
        <f>AF378-AJ378</f>
        <v>0</v>
      </c>
      <c r="AI378" s="16" t="b">
        <f>EXACT(TRIM(AE378),TRIM(AL378))</f>
        <v>1</v>
      </c>
      <c r="AJ378">
        <v>216</v>
      </c>
      <c r="AK378" t="s">
        <v>1055</v>
      </c>
      <c r="AL378" t="s">
        <v>1091</v>
      </c>
      <c r="AM378">
        <v>25</v>
      </c>
      <c r="AN378">
        <v>9.3000000000000007</v>
      </c>
      <c r="AP378" t="s">
        <v>176</v>
      </c>
      <c r="AQ378">
        <v>991650</v>
      </c>
      <c r="AR378" t="s">
        <v>1059</v>
      </c>
      <c r="AS378" s="4">
        <v>216</v>
      </c>
      <c r="AT378" s="7">
        <v>25</v>
      </c>
      <c r="AU378" s="8">
        <v>9.3000000000000007</v>
      </c>
      <c r="AV378" s="10"/>
    </row>
    <row r="379" spans="1:48" ht="15.75" thickBot="1">
      <c r="A379" s="11">
        <v>432588.38</v>
      </c>
      <c r="B379" s="3">
        <v>42947</v>
      </c>
      <c r="C379" s="4">
        <v>168</v>
      </c>
      <c r="D379" s="5" t="s">
        <v>110</v>
      </c>
      <c r="E379" s="6">
        <v>98212002</v>
      </c>
      <c r="F379" s="7" t="s">
        <v>668</v>
      </c>
      <c r="G379" s="7" t="s">
        <v>303</v>
      </c>
      <c r="H379" s="7">
        <v>1</v>
      </c>
      <c r="I379" s="7">
        <v>98212002</v>
      </c>
      <c r="J379" s="7"/>
      <c r="K379" s="7"/>
      <c r="L379" s="7">
        <v>2018</v>
      </c>
      <c r="M379" s="8">
        <v>2</v>
      </c>
      <c r="N379" s="8" t="s">
        <v>111</v>
      </c>
      <c r="O379" s="8" t="s">
        <v>112</v>
      </c>
      <c r="P379" s="8">
        <v>7.4</v>
      </c>
      <c r="Q379" s="8"/>
      <c r="R379" s="9" t="s">
        <v>74</v>
      </c>
      <c r="S379" s="8" t="s">
        <v>42</v>
      </c>
      <c r="T379" s="10"/>
      <c r="U379" s="10"/>
      <c r="V379" s="10"/>
      <c r="W379" s="10"/>
      <c r="X379" s="10"/>
      <c r="Y379" s="10"/>
      <c r="Z379">
        <v>378</v>
      </c>
      <c r="AA379" t="str">
        <f>CONCATENATE("'",I379,"',")</f>
        <v>'98212002',</v>
      </c>
      <c r="AB379" t="str">
        <f>CONCATENATE("'",LEFT(E379,6),"',")</f>
        <v>'982120',</v>
      </c>
      <c r="AC379" t="str">
        <f>LEFT(E379,6)</f>
        <v>982120</v>
      </c>
      <c r="AD379" s="7" t="s">
        <v>668</v>
      </c>
      <c r="AE379" s="7" t="s">
        <v>303</v>
      </c>
      <c r="AF379" s="4">
        <v>168</v>
      </c>
      <c r="AG379" s="14" t="b">
        <f>EXACT(AC379,AQ379)</f>
        <v>1</v>
      </c>
      <c r="AH379" s="16">
        <f>AF379-AJ379</f>
        <v>0</v>
      </c>
      <c r="AI379" s="16" t="b">
        <f>EXACT(TRIM(AE379),TRIM(AL379))</f>
        <v>1</v>
      </c>
      <c r="AJ379">
        <v>168</v>
      </c>
      <c r="AK379">
        <v>982</v>
      </c>
      <c r="AL379" t="s">
        <v>1021</v>
      </c>
      <c r="AM379">
        <v>1</v>
      </c>
      <c r="AN379">
        <v>7.4</v>
      </c>
      <c r="AP379">
        <v>98212002</v>
      </c>
      <c r="AQ379">
        <v>982120</v>
      </c>
      <c r="AR379" t="s">
        <v>1141</v>
      </c>
      <c r="AS379" s="4">
        <v>168</v>
      </c>
      <c r="AT379" s="7">
        <v>1</v>
      </c>
      <c r="AU379" s="8">
        <v>7.4</v>
      </c>
      <c r="AV379" s="10"/>
    </row>
    <row r="380" spans="1:48" ht="15.75" thickBot="1">
      <c r="A380" s="11">
        <v>533883.93999999994</v>
      </c>
      <c r="B380" s="3">
        <v>42947</v>
      </c>
      <c r="C380" s="4">
        <v>184</v>
      </c>
      <c r="D380" s="5" t="s">
        <v>116</v>
      </c>
      <c r="E380" s="6">
        <v>98213002</v>
      </c>
      <c r="F380" s="7" t="s">
        <v>668</v>
      </c>
      <c r="G380" s="7" t="s">
        <v>309</v>
      </c>
      <c r="H380" s="7">
        <v>1</v>
      </c>
      <c r="I380" s="7">
        <v>98213002</v>
      </c>
      <c r="J380" s="7"/>
      <c r="K380" s="7"/>
      <c r="L380" s="7">
        <v>2018</v>
      </c>
      <c r="M380" s="8">
        <v>2</v>
      </c>
      <c r="N380" s="8" t="s">
        <v>111</v>
      </c>
      <c r="O380" s="8" t="s">
        <v>117</v>
      </c>
      <c r="P380" s="8">
        <v>8.1</v>
      </c>
      <c r="Q380" s="8"/>
      <c r="R380" s="9" t="s">
        <v>74</v>
      </c>
      <c r="S380" s="8" t="s">
        <v>42</v>
      </c>
      <c r="T380" s="10"/>
      <c r="U380" s="10"/>
      <c r="V380" s="10"/>
      <c r="W380" s="10"/>
      <c r="X380" s="10"/>
      <c r="Y380" s="10"/>
      <c r="Z380">
        <v>379</v>
      </c>
      <c r="AA380" t="str">
        <f>CONCATENATE("'",I380,"',")</f>
        <v>'98213002',</v>
      </c>
      <c r="AB380" t="str">
        <f>CONCATENATE("'",LEFT(E380,6),"',")</f>
        <v>'982130',</v>
      </c>
      <c r="AC380" t="str">
        <f>LEFT(E380,6)</f>
        <v>982130</v>
      </c>
      <c r="AD380" s="7" t="s">
        <v>668</v>
      </c>
      <c r="AE380" s="7" t="s">
        <v>309</v>
      </c>
      <c r="AF380" s="4">
        <v>184</v>
      </c>
      <c r="AG380" s="14" t="b">
        <f>EXACT(AC380,AQ380)</f>
        <v>1</v>
      </c>
      <c r="AH380" s="16">
        <f>AF380-AJ380</f>
        <v>0</v>
      </c>
      <c r="AI380" s="16" t="b">
        <f>EXACT(TRIM(AE380),TRIM(AL380))</f>
        <v>1</v>
      </c>
      <c r="AJ380">
        <v>184</v>
      </c>
      <c r="AK380">
        <v>982</v>
      </c>
      <c r="AL380" t="s">
        <v>1014</v>
      </c>
      <c r="AM380">
        <v>1</v>
      </c>
      <c r="AN380">
        <v>8.1</v>
      </c>
      <c r="AP380">
        <v>98213002</v>
      </c>
      <c r="AQ380">
        <v>982130</v>
      </c>
      <c r="AR380" t="s">
        <v>1013</v>
      </c>
      <c r="AS380" s="4">
        <v>184</v>
      </c>
      <c r="AT380" s="7">
        <v>1</v>
      </c>
      <c r="AU380" s="8">
        <v>8.1</v>
      </c>
      <c r="AV380" s="10"/>
    </row>
    <row r="381" spans="1:48" ht="15.75" thickBot="1">
      <c r="A381" s="11">
        <v>448882.88</v>
      </c>
      <c r="B381" s="3">
        <v>42947</v>
      </c>
      <c r="C381" s="4">
        <v>168</v>
      </c>
      <c r="D381" s="5" t="s">
        <v>121</v>
      </c>
      <c r="E381" s="6">
        <v>98232002</v>
      </c>
      <c r="F381" s="7" t="s">
        <v>668</v>
      </c>
      <c r="G381" s="7" t="s">
        <v>325</v>
      </c>
      <c r="H381" s="7">
        <v>1</v>
      </c>
      <c r="I381" s="7">
        <v>98232002</v>
      </c>
      <c r="J381" s="7"/>
      <c r="K381" s="7"/>
      <c r="L381" s="7">
        <v>2018</v>
      </c>
      <c r="M381" s="8">
        <v>2</v>
      </c>
      <c r="N381" s="8" t="s">
        <v>111</v>
      </c>
      <c r="O381" s="8" t="s">
        <v>112</v>
      </c>
      <c r="P381" s="8">
        <v>7.4</v>
      </c>
      <c r="Q381" s="8"/>
      <c r="R381" s="9" t="s">
        <v>74</v>
      </c>
      <c r="S381" s="8" t="s">
        <v>42</v>
      </c>
      <c r="T381" s="10"/>
      <c r="U381" s="10"/>
      <c r="V381" s="10"/>
      <c r="W381" s="10"/>
      <c r="X381" s="10"/>
      <c r="Y381" s="10"/>
      <c r="Z381">
        <v>380</v>
      </c>
      <c r="AA381" t="str">
        <f>CONCATENATE("'",I381,"',")</f>
        <v>'98232002',</v>
      </c>
      <c r="AB381" t="str">
        <f>CONCATENATE("'",LEFT(E381,6),"',")</f>
        <v>'982320',</v>
      </c>
      <c r="AC381" t="str">
        <f>LEFT(E381,6)</f>
        <v>982320</v>
      </c>
      <c r="AD381" s="7" t="s">
        <v>668</v>
      </c>
      <c r="AE381" s="7" t="s">
        <v>325</v>
      </c>
      <c r="AF381" s="4">
        <v>168</v>
      </c>
      <c r="AG381" s="14" t="b">
        <f>EXACT(AC381,AQ381)</f>
        <v>1</v>
      </c>
      <c r="AH381" s="16">
        <f>AF381-AJ381</f>
        <v>0</v>
      </c>
      <c r="AI381" s="16" t="b">
        <f>EXACT(TRIM(AE381),TRIM(AL381))</f>
        <v>1</v>
      </c>
      <c r="AJ381">
        <v>168</v>
      </c>
      <c r="AK381">
        <v>982</v>
      </c>
      <c r="AL381" t="s">
        <v>1016</v>
      </c>
      <c r="AM381">
        <v>1</v>
      </c>
      <c r="AN381">
        <v>7.4</v>
      </c>
      <c r="AP381">
        <v>98232002</v>
      </c>
      <c r="AQ381">
        <v>982320</v>
      </c>
      <c r="AR381" t="s">
        <v>1015</v>
      </c>
      <c r="AS381" s="4">
        <v>168</v>
      </c>
      <c r="AT381" s="7">
        <v>1</v>
      </c>
      <c r="AU381" s="8">
        <v>7.4</v>
      </c>
      <c r="AV381" s="10"/>
    </row>
    <row r="382" spans="1:48" ht="15.75" thickBot="1">
      <c r="A382" s="11">
        <v>550168.88</v>
      </c>
      <c r="B382" s="3">
        <v>42947</v>
      </c>
      <c r="C382" s="4">
        <v>184</v>
      </c>
      <c r="D382" s="5" t="s">
        <v>125</v>
      </c>
      <c r="E382" s="6">
        <v>98233002</v>
      </c>
      <c r="F382" s="7" t="s">
        <v>668</v>
      </c>
      <c r="G382" s="7" t="s">
        <v>331</v>
      </c>
      <c r="H382" s="7">
        <v>1</v>
      </c>
      <c r="I382" s="7">
        <v>98233002</v>
      </c>
      <c r="J382" s="7"/>
      <c r="K382" s="7"/>
      <c r="L382" s="7">
        <v>2018</v>
      </c>
      <c r="M382" s="8">
        <v>2</v>
      </c>
      <c r="N382" s="8" t="s">
        <v>111</v>
      </c>
      <c r="O382" s="8" t="s">
        <v>117</v>
      </c>
      <c r="P382" s="8">
        <v>8.1</v>
      </c>
      <c r="Q382" s="8"/>
      <c r="R382" s="9" t="s">
        <v>74</v>
      </c>
      <c r="S382" s="8" t="s">
        <v>42</v>
      </c>
      <c r="T382" s="10"/>
      <c r="U382" s="10"/>
      <c r="V382" s="10"/>
      <c r="W382" s="10"/>
      <c r="X382" s="10"/>
      <c r="Y382" s="10"/>
      <c r="Z382">
        <v>381</v>
      </c>
      <c r="AA382" t="str">
        <f>CONCATENATE("'",I382,"',")</f>
        <v>'98233002',</v>
      </c>
      <c r="AB382" t="str">
        <f>CONCATENATE("'",LEFT(E382,6),"',")</f>
        <v>'982330',</v>
      </c>
      <c r="AC382" t="str">
        <f>LEFT(E382,6)</f>
        <v>982330</v>
      </c>
      <c r="AD382" s="7" t="s">
        <v>668</v>
      </c>
      <c r="AE382" s="7" t="s">
        <v>331</v>
      </c>
      <c r="AF382" s="4">
        <v>184</v>
      </c>
      <c r="AG382" s="14" t="b">
        <f>EXACT(AC382,AQ382)</f>
        <v>1</v>
      </c>
      <c r="AH382" s="16">
        <f>AF382-AJ382</f>
        <v>0</v>
      </c>
      <c r="AI382" s="16" t="b">
        <f>EXACT(TRIM(AE382),TRIM(AL382))</f>
        <v>1</v>
      </c>
      <c r="AJ382">
        <v>184</v>
      </c>
      <c r="AK382">
        <v>982</v>
      </c>
      <c r="AL382" t="s">
        <v>1019</v>
      </c>
      <c r="AM382">
        <v>1</v>
      </c>
      <c r="AN382">
        <v>8.1</v>
      </c>
      <c r="AP382">
        <v>98233002</v>
      </c>
      <c r="AQ382">
        <v>982330</v>
      </c>
      <c r="AR382" t="s">
        <v>1018</v>
      </c>
      <c r="AS382" s="4">
        <v>184</v>
      </c>
      <c r="AT382" s="7">
        <v>1</v>
      </c>
      <c r="AU382" s="8">
        <v>8.1</v>
      </c>
      <c r="AV382" s="10"/>
    </row>
    <row r="383" spans="1:48" ht="15.75" thickBot="1">
      <c r="A383" s="11">
        <v>797206.5</v>
      </c>
      <c r="B383" s="3">
        <v>42947</v>
      </c>
      <c r="C383" s="4">
        <v>190</v>
      </c>
      <c r="D383" s="5" t="s">
        <v>128</v>
      </c>
      <c r="E383" s="6">
        <v>99111062</v>
      </c>
      <c r="F383" s="7" t="s">
        <v>463</v>
      </c>
      <c r="G383" s="7" t="s">
        <v>682</v>
      </c>
      <c r="H383" s="7">
        <v>9</v>
      </c>
      <c r="I383" s="7">
        <v>99111062</v>
      </c>
      <c r="J383" s="7"/>
      <c r="K383" s="7"/>
      <c r="L383" s="7">
        <v>2018</v>
      </c>
      <c r="M383" s="8">
        <v>4</v>
      </c>
      <c r="N383" s="8" t="s">
        <v>111</v>
      </c>
      <c r="O383" s="8" t="s">
        <v>129</v>
      </c>
      <c r="P383" s="8">
        <v>8.3000000000000007</v>
      </c>
      <c r="Q383" s="8"/>
      <c r="R383" s="9" t="s">
        <v>74</v>
      </c>
      <c r="S383" s="8" t="s">
        <v>42</v>
      </c>
      <c r="T383" s="10"/>
      <c r="U383" s="10"/>
      <c r="V383" s="10"/>
      <c r="W383" s="10"/>
      <c r="X383" s="10"/>
      <c r="Y383" s="10"/>
      <c r="Z383">
        <v>382</v>
      </c>
      <c r="AA383" t="str">
        <f>CONCATENATE("'",I383,"',")</f>
        <v>'99111062',</v>
      </c>
      <c r="AB383" t="str">
        <f>CONCATENATE("'",LEFT(E383,6),"',")</f>
        <v>'991110',</v>
      </c>
      <c r="AC383" t="str">
        <f>LEFT(E383,6)</f>
        <v>991110</v>
      </c>
      <c r="AD383" s="7" t="s">
        <v>463</v>
      </c>
      <c r="AE383" s="7" t="s">
        <v>682</v>
      </c>
      <c r="AF383" s="4">
        <v>190</v>
      </c>
      <c r="AG383" s="14" t="b">
        <f>EXACT(AC383,AQ383)</f>
        <v>1</v>
      </c>
      <c r="AH383" s="16">
        <f>AF383-AJ383</f>
        <v>0</v>
      </c>
      <c r="AI383" s="16" t="b">
        <f>EXACT(TRIM(AE383),TRIM(AL383))</f>
        <v>1</v>
      </c>
      <c r="AJ383">
        <v>190</v>
      </c>
      <c r="AK383">
        <v>991</v>
      </c>
      <c r="AL383" t="s">
        <v>1112</v>
      </c>
      <c r="AM383">
        <v>9</v>
      </c>
      <c r="AN383">
        <v>8.3000000000000007</v>
      </c>
      <c r="AP383">
        <v>99111062</v>
      </c>
      <c r="AQ383">
        <v>991110</v>
      </c>
      <c r="AR383" t="s">
        <v>1020</v>
      </c>
      <c r="AS383" s="4">
        <v>190</v>
      </c>
      <c r="AT383" s="7">
        <v>9</v>
      </c>
      <c r="AU383" s="8">
        <v>8.3000000000000007</v>
      </c>
      <c r="AV383" s="10"/>
    </row>
    <row r="384" spans="1:48" ht="15.75" thickBot="1">
      <c r="A384" s="11">
        <v>911239.31</v>
      </c>
      <c r="B384" s="3">
        <v>42947</v>
      </c>
      <c r="C384" s="4">
        <v>212</v>
      </c>
      <c r="D384" s="5" t="s">
        <v>132</v>
      </c>
      <c r="E384" s="6">
        <v>99112062</v>
      </c>
      <c r="F384" s="7" t="s">
        <v>463</v>
      </c>
      <c r="G384" s="7" t="s">
        <v>277</v>
      </c>
      <c r="H384" s="7">
        <v>10</v>
      </c>
      <c r="I384" s="7">
        <v>99112062</v>
      </c>
      <c r="J384" s="7"/>
      <c r="K384" s="7"/>
      <c r="L384" s="7">
        <v>2018</v>
      </c>
      <c r="M384" s="8">
        <v>4</v>
      </c>
      <c r="N384" s="8" t="s">
        <v>111</v>
      </c>
      <c r="O384" s="8" t="s">
        <v>133</v>
      </c>
      <c r="P384" s="8">
        <v>8.6999999999999993</v>
      </c>
      <c r="Q384" s="8"/>
      <c r="R384" s="9" t="s">
        <v>74</v>
      </c>
      <c r="S384" s="8" t="s">
        <v>42</v>
      </c>
      <c r="T384" s="10"/>
      <c r="U384" s="10"/>
      <c r="V384" s="10"/>
      <c r="W384" s="10"/>
      <c r="X384" s="10"/>
      <c r="Y384" s="10"/>
      <c r="Z384">
        <v>383</v>
      </c>
      <c r="AA384" t="str">
        <f>CONCATENATE("'",I384,"',")</f>
        <v>'99112062',</v>
      </c>
      <c r="AB384" t="str">
        <f>CONCATENATE("'",LEFT(E384,6),"',")</f>
        <v>'991120',</v>
      </c>
      <c r="AC384" t="str">
        <f>LEFT(E384,6)</f>
        <v>991120</v>
      </c>
      <c r="AD384" s="7" t="s">
        <v>463</v>
      </c>
      <c r="AE384" s="7" t="s">
        <v>277</v>
      </c>
      <c r="AF384" s="4">
        <v>212</v>
      </c>
      <c r="AG384" s="14" t="b">
        <f>EXACT(AC384,AQ384)</f>
        <v>1</v>
      </c>
      <c r="AH384" s="16">
        <f>AF384-AJ384</f>
        <v>0</v>
      </c>
      <c r="AI384" s="16" t="b">
        <f>EXACT(TRIM(AE384),TRIM(AL384))</f>
        <v>1</v>
      </c>
      <c r="AJ384">
        <v>212</v>
      </c>
      <c r="AK384">
        <v>991</v>
      </c>
      <c r="AL384" t="s">
        <v>998</v>
      </c>
      <c r="AM384">
        <v>10</v>
      </c>
      <c r="AN384">
        <v>9.4</v>
      </c>
      <c r="AP384">
        <v>99112062</v>
      </c>
      <c r="AQ384">
        <v>991120</v>
      </c>
      <c r="AR384" t="s">
        <v>1025</v>
      </c>
      <c r="AS384" s="4">
        <v>212</v>
      </c>
      <c r="AT384" s="7">
        <v>10</v>
      </c>
      <c r="AU384" s="8">
        <v>9.4</v>
      </c>
      <c r="AV384" s="10"/>
    </row>
    <row r="385" spans="1:48" ht="15.75" thickBot="1">
      <c r="A385" s="11">
        <v>1021590.56</v>
      </c>
      <c r="B385" s="3">
        <v>42947</v>
      </c>
      <c r="C385" s="4">
        <v>212</v>
      </c>
      <c r="D385" s="5" t="s">
        <v>136</v>
      </c>
      <c r="E385" s="6">
        <v>99114062</v>
      </c>
      <c r="F385" s="7" t="s">
        <v>463</v>
      </c>
      <c r="G385" s="7" t="s">
        <v>277</v>
      </c>
      <c r="H385" s="7">
        <v>15</v>
      </c>
      <c r="I385" s="7">
        <v>99114062</v>
      </c>
      <c r="J385" s="7"/>
      <c r="K385" s="7"/>
      <c r="L385" s="7">
        <v>2018</v>
      </c>
      <c r="M385" s="8">
        <v>4</v>
      </c>
      <c r="N385" s="8" t="s">
        <v>111</v>
      </c>
      <c r="O385" s="8" t="s">
        <v>137</v>
      </c>
      <c r="P385" s="8">
        <v>9.4</v>
      </c>
      <c r="Q385" s="8"/>
      <c r="R385" s="9" t="s">
        <v>74</v>
      </c>
      <c r="S385" s="8" t="s">
        <v>42</v>
      </c>
      <c r="T385" s="10"/>
      <c r="U385" s="10"/>
      <c r="V385" s="10"/>
      <c r="W385" s="10"/>
      <c r="X385" s="10"/>
      <c r="Y385" s="10"/>
      <c r="Z385">
        <v>384</v>
      </c>
      <c r="AA385" t="str">
        <f>CONCATENATE("'",I385,"',")</f>
        <v>'99114062',</v>
      </c>
      <c r="AB385" t="str">
        <f>CONCATENATE("'",LEFT(E385,6),"',")</f>
        <v>'991140',</v>
      </c>
      <c r="AC385" t="str">
        <f>LEFT(E385,6)</f>
        <v>991140</v>
      </c>
      <c r="AD385" s="7" t="s">
        <v>463</v>
      </c>
      <c r="AE385" s="7" t="s">
        <v>277</v>
      </c>
      <c r="AF385" s="4">
        <v>212</v>
      </c>
      <c r="AG385" s="14" t="b">
        <f>EXACT(AC385,AQ385)</f>
        <v>1</v>
      </c>
      <c r="AH385" s="16">
        <f>AF385-AJ385</f>
        <v>0</v>
      </c>
      <c r="AI385" s="16" t="b">
        <f>EXACT(TRIM(AE385),TRIM(AL385))</f>
        <v>1</v>
      </c>
      <c r="AJ385">
        <v>212</v>
      </c>
      <c r="AK385">
        <v>991</v>
      </c>
      <c r="AL385" t="s">
        <v>998</v>
      </c>
      <c r="AM385">
        <v>15</v>
      </c>
      <c r="AN385">
        <v>9.4</v>
      </c>
      <c r="AP385">
        <v>99114062</v>
      </c>
      <c r="AQ385">
        <v>991140</v>
      </c>
      <c r="AR385" t="s">
        <v>1027</v>
      </c>
      <c r="AS385" s="4">
        <v>212</v>
      </c>
      <c r="AT385" s="7">
        <v>15</v>
      </c>
      <c r="AU385" s="8">
        <v>9.4</v>
      </c>
      <c r="AV385" s="10"/>
    </row>
    <row r="386" spans="1:48" ht="15.75" thickBot="1">
      <c r="A386" s="11">
        <v>902594.81</v>
      </c>
      <c r="B386" s="3">
        <v>42947</v>
      </c>
      <c r="C386" s="4">
        <v>195</v>
      </c>
      <c r="D386" s="5" t="s">
        <v>140</v>
      </c>
      <c r="E386" s="6">
        <v>99131062</v>
      </c>
      <c r="F386" s="7" t="s">
        <v>463</v>
      </c>
      <c r="G386" s="7" t="s">
        <v>704</v>
      </c>
      <c r="H386" s="7">
        <v>9</v>
      </c>
      <c r="I386" s="7">
        <v>99131062</v>
      </c>
      <c r="J386" s="7"/>
      <c r="K386" s="7"/>
      <c r="L386" s="7">
        <v>2018</v>
      </c>
      <c r="M386" s="8">
        <v>4</v>
      </c>
      <c r="N386" s="8" t="s">
        <v>111</v>
      </c>
      <c r="O386" s="8" t="s">
        <v>129</v>
      </c>
      <c r="P386" s="8">
        <v>8.5</v>
      </c>
      <c r="Q386" s="8"/>
      <c r="R386" s="9" t="s">
        <v>74</v>
      </c>
      <c r="S386" s="8" t="s">
        <v>42</v>
      </c>
      <c r="T386" s="10"/>
      <c r="U386" s="10"/>
      <c r="V386" s="10"/>
      <c r="W386" s="10"/>
      <c r="X386" s="10"/>
      <c r="Y386" s="10"/>
      <c r="Z386">
        <v>385</v>
      </c>
      <c r="AA386" t="str">
        <f>CONCATENATE("'",I386,"',")</f>
        <v>'99131062',</v>
      </c>
      <c r="AB386" t="str">
        <f>CONCATENATE("'",LEFT(E386,6),"',")</f>
        <v>'991310',</v>
      </c>
      <c r="AC386" t="str">
        <f>LEFT(E386,6)</f>
        <v>991310</v>
      </c>
      <c r="AD386" s="7" t="s">
        <v>463</v>
      </c>
      <c r="AE386" s="7" t="s">
        <v>704</v>
      </c>
      <c r="AF386" s="4">
        <v>195</v>
      </c>
      <c r="AG386" s="14" t="b">
        <f>EXACT(AC386,AQ386)</f>
        <v>1</v>
      </c>
      <c r="AH386" s="16">
        <f>AF386-AJ386</f>
        <v>0</v>
      </c>
      <c r="AI386" s="16" t="b">
        <f>EXACT(TRIM(AE386),TRIM(AL386))</f>
        <v>1</v>
      </c>
      <c r="AJ386">
        <v>195</v>
      </c>
      <c r="AK386">
        <v>991</v>
      </c>
      <c r="AL386" t="s">
        <v>1035</v>
      </c>
      <c r="AM386">
        <v>9</v>
      </c>
      <c r="AN386">
        <v>8.5</v>
      </c>
      <c r="AP386">
        <v>99131062</v>
      </c>
      <c r="AQ386">
        <v>991310</v>
      </c>
      <c r="AR386" t="s">
        <v>1020</v>
      </c>
      <c r="AS386" s="4">
        <v>195</v>
      </c>
      <c r="AT386" s="7">
        <v>9</v>
      </c>
      <c r="AU386" s="8">
        <v>8.5</v>
      </c>
      <c r="AV386" s="10"/>
    </row>
    <row r="387" spans="1:48" ht="15.75" thickBot="1">
      <c r="A387" s="11">
        <v>856274.06</v>
      </c>
      <c r="B387" s="3">
        <v>42947</v>
      </c>
      <c r="C387" s="4">
        <v>201</v>
      </c>
      <c r="D387" s="5" t="s">
        <v>143</v>
      </c>
      <c r="E387" s="6">
        <v>99141062</v>
      </c>
      <c r="F387" s="7" t="s">
        <v>463</v>
      </c>
      <c r="G387" s="7" t="s">
        <v>684</v>
      </c>
      <c r="H387" s="7">
        <v>9</v>
      </c>
      <c r="I387" s="7">
        <v>99141062</v>
      </c>
      <c r="J387" s="7"/>
      <c r="K387" s="7"/>
      <c r="L387" s="7">
        <v>2018</v>
      </c>
      <c r="M387" s="8">
        <v>4</v>
      </c>
      <c r="N387" s="8" t="s">
        <v>111</v>
      </c>
      <c r="O387" s="8" t="s">
        <v>129</v>
      </c>
      <c r="P387" s="8">
        <v>8.6999999999999993</v>
      </c>
      <c r="Q387" s="8"/>
      <c r="R387" s="9" t="s">
        <v>41</v>
      </c>
      <c r="S387" s="8" t="s">
        <v>42</v>
      </c>
      <c r="T387" s="10"/>
      <c r="U387" s="10"/>
      <c r="V387" s="10"/>
      <c r="W387" s="10"/>
      <c r="X387" s="10"/>
      <c r="Y387" s="10"/>
      <c r="Z387">
        <v>386</v>
      </c>
      <c r="AA387" t="str">
        <f>CONCATENATE("'",I387,"',")</f>
        <v>'99141062',</v>
      </c>
      <c r="AB387" t="str">
        <f>CONCATENATE("'",LEFT(E387,6),"',")</f>
        <v>'991410',</v>
      </c>
      <c r="AC387" t="str">
        <f>LEFT(E387,6)</f>
        <v>991410</v>
      </c>
      <c r="AD387" s="7" t="s">
        <v>463</v>
      </c>
      <c r="AE387" s="7" t="s">
        <v>684</v>
      </c>
      <c r="AF387" s="4">
        <v>201</v>
      </c>
      <c r="AG387" s="14" t="b">
        <f>EXACT(AC387,AQ387)</f>
        <v>1</v>
      </c>
      <c r="AH387" s="16">
        <f>AF387-AJ387</f>
        <v>0</v>
      </c>
      <c r="AI387" s="16" t="b">
        <f>EXACT(TRIM(AE387),TRIM(AL387))</f>
        <v>1</v>
      </c>
      <c r="AJ387">
        <v>201</v>
      </c>
      <c r="AK387">
        <v>991</v>
      </c>
      <c r="AL387" t="s">
        <v>1118</v>
      </c>
      <c r="AM387">
        <v>9</v>
      </c>
      <c r="AN387">
        <v>8.6999999999999993</v>
      </c>
      <c r="AP387">
        <v>99141062</v>
      </c>
      <c r="AQ387">
        <v>991410</v>
      </c>
      <c r="AR387" t="s">
        <v>1042</v>
      </c>
      <c r="AS387" s="4">
        <v>201</v>
      </c>
      <c r="AT387" s="7">
        <v>9</v>
      </c>
      <c r="AU387" s="8">
        <v>8.6999999999999993</v>
      </c>
      <c r="AV387" s="10"/>
    </row>
    <row r="388" spans="1:48" ht="15.75" thickBot="1">
      <c r="A388" s="11">
        <v>970392.94</v>
      </c>
      <c r="B388" s="3">
        <v>42947</v>
      </c>
      <c r="C388" s="4">
        <v>216</v>
      </c>
      <c r="D388" s="5" t="s">
        <v>146</v>
      </c>
      <c r="E388" s="6">
        <v>99142062</v>
      </c>
      <c r="F388" s="7" t="s">
        <v>463</v>
      </c>
      <c r="G388" s="7" t="s">
        <v>706</v>
      </c>
      <c r="H388" s="7">
        <v>10</v>
      </c>
      <c r="I388" s="7">
        <v>99142062</v>
      </c>
      <c r="J388" s="7"/>
      <c r="K388" s="7"/>
      <c r="L388" s="7">
        <v>2018</v>
      </c>
      <c r="M388" s="8">
        <v>4</v>
      </c>
      <c r="N388" s="8" t="s">
        <v>111</v>
      </c>
      <c r="O388" s="8" t="s">
        <v>133</v>
      </c>
      <c r="P388" s="8">
        <v>8.9</v>
      </c>
      <c r="Q388" s="8"/>
      <c r="R388" s="9" t="s">
        <v>41</v>
      </c>
      <c r="S388" s="8" t="s">
        <v>42</v>
      </c>
      <c r="T388" s="10"/>
      <c r="U388" s="10"/>
      <c r="V388" s="10"/>
      <c r="W388" s="10"/>
      <c r="X388" s="10"/>
      <c r="Y388" s="10"/>
      <c r="Z388">
        <v>387</v>
      </c>
      <c r="AA388" t="str">
        <f>CONCATENATE("'",I388,"',")</f>
        <v>'99142062',</v>
      </c>
      <c r="AB388" t="str">
        <f>CONCATENATE("'",LEFT(E388,6),"',")</f>
        <v>'991420',</v>
      </c>
      <c r="AC388" t="str">
        <f>LEFT(E388,6)</f>
        <v>991420</v>
      </c>
      <c r="AD388" s="7" t="s">
        <v>463</v>
      </c>
      <c r="AE388" s="7" t="s">
        <v>706</v>
      </c>
      <c r="AF388" s="4">
        <v>216</v>
      </c>
      <c r="AG388" s="14" t="b">
        <f>EXACT(AC388,AQ388)</f>
        <v>1</v>
      </c>
      <c r="AH388" s="16">
        <f>AF388-AJ388</f>
        <v>0</v>
      </c>
      <c r="AI388" s="16" t="b">
        <f>EXACT(TRIM(AE388),TRIM(AL388))</f>
        <v>1</v>
      </c>
      <c r="AJ388">
        <v>216</v>
      </c>
      <c r="AK388">
        <v>991</v>
      </c>
      <c r="AL388" t="s">
        <v>1049</v>
      </c>
      <c r="AM388">
        <v>10</v>
      </c>
      <c r="AN388">
        <v>9.5</v>
      </c>
      <c r="AP388">
        <v>99142062</v>
      </c>
      <c r="AQ388">
        <v>991420</v>
      </c>
      <c r="AR388" t="s">
        <v>1045</v>
      </c>
      <c r="AS388" s="4">
        <v>216</v>
      </c>
      <c r="AT388" s="7">
        <v>10</v>
      </c>
      <c r="AU388" s="8">
        <v>9.5</v>
      </c>
      <c r="AV388" s="10"/>
    </row>
    <row r="389" spans="1:48" ht="15.75" thickBot="1">
      <c r="A389" s="11">
        <v>1080696.3799999999</v>
      </c>
      <c r="B389" s="3">
        <v>42947</v>
      </c>
      <c r="C389" s="4">
        <v>216</v>
      </c>
      <c r="D389" s="5" t="s">
        <v>153</v>
      </c>
      <c r="E389" s="6">
        <v>99144062</v>
      </c>
      <c r="F389" s="7" t="s">
        <v>463</v>
      </c>
      <c r="G389" s="7" t="s">
        <v>706</v>
      </c>
      <c r="H389" s="7">
        <v>15</v>
      </c>
      <c r="I389" s="7">
        <v>99144062</v>
      </c>
      <c r="J389" s="7"/>
      <c r="K389" s="7"/>
      <c r="L389" s="7">
        <v>2018</v>
      </c>
      <c r="M389" s="8">
        <v>4</v>
      </c>
      <c r="N389" s="8" t="s">
        <v>111</v>
      </c>
      <c r="O389" s="8" t="s">
        <v>137</v>
      </c>
      <c r="P389" s="8">
        <v>9.5</v>
      </c>
      <c r="Q389" s="8"/>
      <c r="R389" s="9" t="s">
        <v>41</v>
      </c>
      <c r="S389" s="8" t="s">
        <v>42</v>
      </c>
      <c r="T389" s="10"/>
      <c r="U389" s="10"/>
      <c r="V389" s="10"/>
      <c r="W389" s="10"/>
      <c r="X389" s="10"/>
      <c r="Y389" s="10"/>
      <c r="Z389">
        <v>388</v>
      </c>
      <c r="AA389" t="str">
        <f>CONCATENATE("'",I389,"',")</f>
        <v>'99144062',</v>
      </c>
      <c r="AB389" t="str">
        <f>CONCATENATE("'",LEFT(E389,6),"',")</f>
        <v>'991440',</v>
      </c>
      <c r="AC389" t="str">
        <f>LEFT(E389,6)</f>
        <v>991440</v>
      </c>
      <c r="AD389" s="7" t="s">
        <v>463</v>
      </c>
      <c r="AE389" s="7" t="s">
        <v>706</v>
      </c>
      <c r="AF389" s="4">
        <v>216</v>
      </c>
      <c r="AG389" s="14" t="b">
        <f>EXACT(AC389,AQ389)</f>
        <v>1</v>
      </c>
      <c r="AH389" s="16">
        <f>AF389-AJ389</f>
        <v>0</v>
      </c>
      <c r="AI389" s="16" t="b">
        <f>EXACT(TRIM(AE389),TRIM(AL389))</f>
        <v>1</v>
      </c>
      <c r="AJ389">
        <v>216</v>
      </c>
      <c r="AK389">
        <v>991</v>
      </c>
      <c r="AL389" t="s">
        <v>1049</v>
      </c>
      <c r="AM389">
        <v>9</v>
      </c>
      <c r="AN389">
        <v>9.5</v>
      </c>
      <c r="AP389">
        <v>99144062</v>
      </c>
      <c r="AQ389">
        <v>991440</v>
      </c>
      <c r="AR389" t="s">
        <v>1048</v>
      </c>
      <c r="AS389" s="4">
        <v>216</v>
      </c>
      <c r="AT389" s="7">
        <v>9</v>
      </c>
      <c r="AU389" s="8">
        <v>9.5</v>
      </c>
      <c r="AV389" s="10"/>
    </row>
    <row r="390" spans="1:48" ht="15.75" thickBot="1">
      <c r="A390" s="11">
        <v>961710.19</v>
      </c>
      <c r="B390" s="3">
        <v>42947</v>
      </c>
      <c r="C390" s="4">
        <v>206</v>
      </c>
      <c r="D390" s="5" t="s">
        <v>160</v>
      </c>
      <c r="E390" s="6">
        <v>99151062</v>
      </c>
      <c r="F390" s="7" t="s">
        <v>463</v>
      </c>
      <c r="G390" s="7" t="s">
        <v>686</v>
      </c>
      <c r="H390" s="7">
        <v>9</v>
      </c>
      <c r="I390" s="7">
        <v>99151062</v>
      </c>
      <c r="J390" s="7"/>
      <c r="K390" s="7"/>
      <c r="L390" s="7">
        <v>2018</v>
      </c>
      <c r="M390" s="8">
        <v>4</v>
      </c>
      <c r="N390" s="8" t="s">
        <v>111</v>
      </c>
      <c r="O390" s="8" t="s">
        <v>129</v>
      </c>
      <c r="P390" s="8">
        <v>8.9</v>
      </c>
      <c r="Q390" s="8"/>
      <c r="R390" s="9" t="s">
        <v>41</v>
      </c>
      <c r="S390" s="8" t="s">
        <v>42</v>
      </c>
      <c r="T390" s="10"/>
      <c r="U390" s="10"/>
      <c r="V390" s="10"/>
      <c r="W390" s="10"/>
      <c r="X390" s="10"/>
      <c r="Y390" s="10"/>
      <c r="Z390">
        <v>389</v>
      </c>
      <c r="AA390" t="str">
        <f>CONCATENATE("'",I390,"',")</f>
        <v>'99151062',</v>
      </c>
      <c r="AB390" t="str">
        <f>CONCATENATE("'",LEFT(E390,6),"',")</f>
        <v>'991510',</v>
      </c>
      <c r="AC390" t="str">
        <f>LEFT(E390,6)</f>
        <v>991510</v>
      </c>
      <c r="AD390" s="7" t="s">
        <v>463</v>
      </c>
      <c r="AE390" s="7" t="s">
        <v>686</v>
      </c>
      <c r="AF390" s="4">
        <v>206</v>
      </c>
      <c r="AG390" s="14" t="b">
        <f>EXACT(AC390,AQ390)</f>
        <v>1</v>
      </c>
      <c r="AH390" s="16">
        <f>AF390-AJ390</f>
        <v>0</v>
      </c>
      <c r="AI390" s="16" t="b">
        <f>EXACT(TRIM(AE390),TRIM(AL390))</f>
        <v>1</v>
      </c>
      <c r="AJ390">
        <v>206</v>
      </c>
      <c r="AK390">
        <v>991</v>
      </c>
      <c r="AL390" t="s">
        <v>1064</v>
      </c>
      <c r="AM390">
        <v>9</v>
      </c>
      <c r="AN390">
        <v>8.9</v>
      </c>
      <c r="AP390">
        <v>99151062</v>
      </c>
      <c r="AQ390">
        <v>991510</v>
      </c>
      <c r="AR390" t="s">
        <v>1062</v>
      </c>
      <c r="AS390" s="4">
        <v>206</v>
      </c>
      <c r="AT390" s="7">
        <v>9</v>
      </c>
      <c r="AU390" s="8">
        <v>8.9</v>
      </c>
      <c r="AV390" s="10"/>
    </row>
    <row r="391" spans="1:48" ht="15.75" thickBot="1">
      <c r="A391" s="11">
        <v>1075743</v>
      </c>
      <c r="B391" s="3">
        <v>42947</v>
      </c>
      <c r="C391" s="4">
        <v>220</v>
      </c>
      <c r="D391" s="5" t="s">
        <v>164</v>
      </c>
      <c r="E391" s="6">
        <v>99152062</v>
      </c>
      <c r="F391" s="7" t="s">
        <v>463</v>
      </c>
      <c r="G391" s="7" t="s">
        <v>707</v>
      </c>
      <c r="H391" s="7">
        <v>10</v>
      </c>
      <c r="I391" s="7">
        <v>99152062</v>
      </c>
      <c r="J391" s="7"/>
      <c r="K391" s="7"/>
      <c r="L391" s="7">
        <v>2018</v>
      </c>
      <c r="M391" s="8">
        <v>4</v>
      </c>
      <c r="N391" s="8" t="s">
        <v>111</v>
      </c>
      <c r="O391" s="8" t="s">
        <v>133</v>
      </c>
      <c r="P391" s="8">
        <v>9</v>
      </c>
      <c r="Q391" s="8"/>
      <c r="R391" s="9" t="s">
        <v>41</v>
      </c>
      <c r="S391" s="8" t="s">
        <v>42</v>
      </c>
      <c r="T391" s="10"/>
      <c r="U391" s="10"/>
      <c r="V391" s="10"/>
      <c r="W391" s="10"/>
      <c r="X391" s="10"/>
      <c r="Y391" s="10"/>
      <c r="Z391">
        <v>390</v>
      </c>
      <c r="AA391" t="str">
        <f>CONCATENATE("'",I391,"',")</f>
        <v>'99152062',</v>
      </c>
      <c r="AB391" t="str">
        <f>CONCATENATE("'",LEFT(E391,6),"',")</f>
        <v>'991520',</v>
      </c>
      <c r="AC391" t="str">
        <f>LEFT(E391,6)</f>
        <v>991520</v>
      </c>
      <c r="AD391" s="7" t="s">
        <v>463</v>
      </c>
      <c r="AE391" s="7" t="s">
        <v>707</v>
      </c>
      <c r="AF391" s="4">
        <v>220</v>
      </c>
      <c r="AG391" s="14" t="b">
        <f>EXACT(AC391,AQ391)</f>
        <v>1</v>
      </c>
      <c r="AH391" s="16">
        <f>AF391-AJ391</f>
        <v>0</v>
      </c>
      <c r="AI391" s="16" t="b">
        <f>EXACT(TRIM(AE391),TRIM(AL391))</f>
        <v>1</v>
      </c>
      <c r="AJ391">
        <v>220</v>
      </c>
      <c r="AK391">
        <v>991</v>
      </c>
      <c r="AL391" t="s">
        <v>1070</v>
      </c>
      <c r="AM391">
        <v>10</v>
      </c>
      <c r="AN391">
        <v>9.6999999999999993</v>
      </c>
      <c r="AP391">
        <v>99152062</v>
      </c>
      <c r="AQ391">
        <v>991520</v>
      </c>
      <c r="AR391" t="s">
        <v>1065</v>
      </c>
      <c r="AS391" s="4">
        <v>220</v>
      </c>
      <c r="AT391" s="7">
        <v>10</v>
      </c>
      <c r="AU391" s="8">
        <v>9.6999999999999993</v>
      </c>
      <c r="AV391" s="10"/>
    </row>
    <row r="392" spans="1:48" ht="15.75" thickBot="1">
      <c r="A392" s="11">
        <v>1185989.06</v>
      </c>
      <c r="B392" s="3">
        <v>42947</v>
      </c>
      <c r="C392" s="4">
        <v>220</v>
      </c>
      <c r="D392" s="5" t="s">
        <v>167</v>
      </c>
      <c r="E392" s="6">
        <v>99154062</v>
      </c>
      <c r="F392" s="7" t="s">
        <v>463</v>
      </c>
      <c r="G392" s="7" t="s">
        <v>707</v>
      </c>
      <c r="H392" s="7">
        <v>9</v>
      </c>
      <c r="I392" s="7">
        <v>99154062</v>
      </c>
      <c r="J392" s="7"/>
      <c r="K392" s="7"/>
      <c r="L392" s="7">
        <v>2018</v>
      </c>
      <c r="M392" s="8">
        <v>4</v>
      </c>
      <c r="N392" s="8" t="s">
        <v>111</v>
      </c>
      <c r="O392" s="8" t="s">
        <v>137</v>
      </c>
      <c r="P392" s="8">
        <v>9.6999999999999993</v>
      </c>
      <c r="Q392" s="8"/>
      <c r="R392" s="9" t="s">
        <v>41</v>
      </c>
      <c r="S392" s="8" t="s">
        <v>42</v>
      </c>
      <c r="T392" s="10"/>
      <c r="U392" s="10"/>
      <c r="V392" s="10"/>
      <c r="W392" s="10"/>
      <c r="X392" s="10"/>
      <c r="Y392" s="10"/>
      <c r="Z392">
        <v>391</v>
      </c>
      <c r="AA392" t="str">
        <f>CONCATENATE("'",I392,"',")</f>
        <v>'99154062',</v>
      </c>
      <c r="AB392" t="str">
        <f>CONCATENATE("'",LEFT(E392,6),"',")</f>
        <v>'991540',</v>
      </c>
      <c r="AC392" t="str">
        <f>LEFT(E392,6)</f>
        <v>991540</v>
      </c>
      <c r="AD392" s="7" t="s">
        <v>463</v>
      </c>
      <c r="AE392" s="7" t="s">
        <v>707</v>
      </c>
      <c r="AF392" s="4">
        <v>220</v>
      </c>
      <c r="AG392" s="14" t="b">
        <f>EXACT(AC392,AQ392)</f>
        <v>1</v>
      </c>
      <c r="AH392" s="16">
        <f>AF392-AJ392</f>
        <v>0</v>
      </c>
      <c r="AI392" s="16" t="b">
        <f>EXACT(TRIM(AE392),TRIM(AL392))</f>
        <v>1</v>
      </c>
      <c r="AJ392">
        <v>220</v>
      </c>
      <c r="AK392">
        <v>991</v>
      </c>
      <c r="AL392" t="s">
        <v>1070</v>
      </c>
      <c r="AM392">
        <v>9</v>
      </c>
      <c r="AN392">
        <v>9.6999999999999993</v>
      </c>
      <c r="AP392">
        <v>99154062</v>
      </c>
      <c r="AQ392">
        <v>991540</v>
      </c>
      <c r="AR392" t="s">
        <v>1067</v>
      </c>
      <c r="AS392" s="4">
        <v>220</v>
      </c>
      <c r="AT392" s="7">
        <v>9</v>
      </c>
      <c r="AU392" s="8">
        <v>9.6999999999999993</v>
      </c>
      <c r="AV392" s="10"/>
    </row>
    <row r="393" spans="1:48" ht="15.75" thickBot="1">
      <c r="A393" s="11">
        <v>961662.38</v>
      </c>
      <c r="B393" s="3">
        <v>42947</v>
      </c>
      <c r="C393" s="4">
        <v>206</v>
      </c>
      <c r="D393" s="5" t="s">
        <v>170</v>
      </c>
      <c r="E393" s="6">
        <v>99161062</v>
      </c>
      <c r="F393" s="7" t="s">
        <v>463</v>
      </c>
      <c r="G393" s="7" t="s">
        <v>688</v>
      </c>
      <c r="H393" s="7">
        <v>9</v>
      </c>
      <c r="I393" s="7">
        <v>99161062</v>
      </c>
      <c r="J393" s="7"/>
      <c r="K393" s="7"/>
      <c r="L393" s="7">
        <v>2018</v>
      </c>
      <c r="M393" s="8">
        <v>4</v>
      </c>
      <c r="N393" s="8" t="s">
        <v>111</v>
      </c>
      <c r="O393" s="8" t="s">
        <v>129</v>
      </c>
      <c r="P393" s="8">
        <v>8.9</v>
      </c>
      <c r="Q393" s="8"/>
      <c r="R393" s="9" t="s">
        <v>41</v>
      </c>
      <c r="S393" s="8" t="s">
        <v>42</v>
      </c>
      <c r="T393" s="10"/>
      <c r="U393" s="10"/>
      <c r="V393" s="10"/>
      <c r="W393" s="10"/>
      <c r="X393" s="10"/>
      <c r="Y393" s="10"/>
      <c r="Z393">
        <v>392</v>
      </c>
      <c r="AA393" t="str">
        <f>CONCATENATE("'",I393,"',")</f>
        <v>'99161062',</v>
      </c>
      <c r="AB393" t="str">
        <f>CONCATENATE("'",LEFT(E393,6),"',")</f>
        <v>'991610',</v>
      </c>
      <c r="AC393" t="str">
        <f>LEFT(E393,6)</f>
        <v>991610</v>
      </c>
      <c r="AD393" s="7" t="s">
        <v>463</v>
      </c>
      <c r="AE393" s="7" t="s">
        <v>688</v>
      </c>
      <c r="AF393" s="4">
        <v>206</v>
      </c>
      <c r="AG393" s="14" t="b">
        <f>EXACT(AC393,AQ393)</f>
        <v>1</v>
      </c>
      <c r="AH393" s="16">
        <f>AF393-AJ393</f>
        <v>0</v>
      </c>
      <c r="AI393" s="16" t="b">
        <f>EXACT(TRIM(AE393),TRIM(AL393))</f>
        <v>1</v>
      </c>
      <c r="AJ393">
        <v>206</v>
      </c>
      <c r="AK393">
        <v>991</v>
      </c>
      <c r="AL393" t="s">
        <v>1079</v>
      </c>
      <c r="AM393">
        <v>9</v>
      </c>
      <c r="AN393">
        <v>8.9</v>
      </c>
      <c r="AP393">
        <v>99161062</v>
      </c>
      <c r="AQ393">
        <v>991610</v>
      </c>
      <c r="AR393" t="s">
        <v>1042</v>
      </c>
      <c r="AS393" s="4">
        <v>206</v>
      </c>
      <c r="AT393" s="7">
        <v>9</v>
      </c>
      <c r="AU393" s="8">
        <v>8.9</v>
      </c>
      <c r="AV393" s="10"/>
    </row>
    <row r="394" spans="1:48" ht="15.75" thickBot="1">
      <c r="A394" s="11">
        <v>722542.5</v>
      </c>
      <c r="B394" s="3">
        <v>42947</v>
      </c>
      <c r="C394" s="4">
        <v>215</v>
      </c>
      <c r="D394" s="5" t="s">
        <v>37</v>
      </c>
      <c r="E394" s="6" t="s">
        <v>38</v>
      </c>
      <c r="F394" s="7" t="s">
        <v>221</v>
      </c>
      <c r="G394" s="7" t="s">
        <v>249</v>
      </c>
      <c r="H394" s="7">
        <v>2</v>
      </c>
      <c r="I394" s="7" t="s">
        <v>38</v>
      </c>
      <c r="J394" s="7"/>
      <c r="K394" s="7"/>
      <c r="L394" s="7">
        <v>2018</v>
      </c>
      <c r="M394" s="8">
        <v>5</v>
      </c>
      <c r="N394" s="8" t="s">
        <v>39</v>
      </c>
      <c r="O394" s="8" t="s">
        <v>40</v>
      </c>
      <c r="P394" s="8">
        <v>8.1999999999999993</v>
      </c>
      <c r="Q394" s="8"/>
      <c r="R394" s="9" t="s">
        <v>41</v>
      </c>
      <c r="S394" s="8" t="s">
        <v>42</v>
      </c>
      <c r="T394" s="10"/>
      <c r="U394" s="10"/>
      <c r="V394" s="10"/>
      <c r="W394" s="10"/>
      <c r="X394" s="10"/>
      <c r="Y394" s="10"/>
      <c r="Z394">
        <v>393</v>
      </c>
      <c r="AA394" t="str">
        <f>CONCATENATE("'",I394,"',")</f>
        <v>'92AAD1A8  ',</v>
      </c>
      <c r="AB394" t="str">
        <f>CONCATENATE("'",LEFT(E394,6),"',")</f>
        <v>'92AAD1',</v>
      </c>
      <c r="AC394" t="str">
        <f>LEFT(E394,6)</f>
        <v>92AAD1</v>
      </c>
      <c r="AD394" s="7" t="s">
        <v>221</v>
      </c>
      <c r="AE394" s="7" t="s">
        <v>249</v>
      </c>
      <c r="AF394" s="4">
        <v>215</v>
      </c>
      <c r="AG394" s="14" t="b">
        <f>EXACT(AC394,AQ394)</f>
        <v>1</v>
      </c>
      <c r="AH394" s="16">
        <f>AF394-AJ394</f>
        <v>0</v>
      </c>
      <c r="AI394" s="16" t="b">
        <f>EXACT(TRIM(AE394),TRIM(AL394))</f>
        <v>1</v>
      </c>
      <c r="AJ394">
        <v>215</v>
      </c>
      <c r="AK394" t="s">
        <v>865</v>
      </c>
      <c r="AL394" t="s">
        <v>875</v>
      </c>
      <c r="AM394">
        <v>2</v>
      </c>
      <c r="AN394">
        <v>8.1999999999999993</v>
      </c>
      <c r="AP394" t="s">
        <v>856</v>
      </c>
      <c r="AQ394" t="s">
        <v>877</v>
      </c>
      <c r="AR394" t="s">
        <v>874</v>
      </c>
      <c r="AS394" s="4">
        <v>215</v>
      </c>
      <c r="AT394" s="7">
        <v>2</v>
      </c>
      <c r="AU394" s="8">
        <v>8.1999999999999993</v>
      </c>
      <c r="AV394" s="10"/>
    </row>
    <row r="395" spans="1:48" ht="15.75" thickBot="1">
      <c r="A395" s="11">
        <v>616073.63</v>
      </c>
      <c r="B395" s="3">
        <v>42947</v>
      </c>
      <c r="C395" s="4">
        <v>179</v>
      </c>
      <c r="D395" s="5" t="s">
        <v>43</v>
      </c>
      <c r="E395" s="6" t="s">
        <v>44</v>
      </c>
      <c r="F395" s="7" t="s">
        <v>221</v>
      </c>
      <c r="G395" s="7" t="s">
        <v>246</v>
      </c>
      <c r="H395" s="7">
        <v>2</v>
      </c>
      <c r="I395" s="7" t="s">
        <v>44</v>
      </c>
      <c r="J395" s="7"/>
      <c r="K395" s="7"/>
      <c r="L395" s="7">
        <v>2018</v>
      </c>
      <c r="M395" s="8">
        <v>5</v>
      </c>
      <c r="N395" s="8" t="s">
        <v>39</v>
      </c>
      <c r="O395" s="8" t="s">
        <v>45</v>
      </c>
      <c r="P395" s="8">
        <v>6.8</v>
      </c>
      <c r="Q395" s="8"/>
      <c r="R395" s="9" t="s">
        <v>41</v>
      </c>
      <c r="S395" s="8" t="s">
        <v>42</v>
      </c>
      <c r="T395" s="10"/>
      <c r="U395" s="10"/>
      <c r="V395" s="10"/>
      <c r="W395" s="10"/>
      <c r="X395" s="10"/>
      <c r="Y395" s="10"/>
      <c r="Z395">
        <v>394</v>
      </c>
      <c r="AA395" t="str">
        <f>CONCATENATE("'",I395,"',")</f>
        <v>'92ABC1A8  ',</v>
      </c>
      <c r="AB395" t="str">
        <f>CONCATENATE("'",LEFT(E395,6),"',")</f>
        <v>'92ABC1',</v>
      </c>
      <c r="AC395" t="str">
        <f>LEFT(E395,6)</f>
        <v>92ABC1</v>
      </c>
      <c r="AD395" s="7" t="s">
        <v>221</v>
      </c>
      <c r="AE395" s="7" t="s">
        <v>246</v>
      </c>
      <c r="AF395" s="4">
        <v>179</v>
      </c>
      <c r="AG395" s="14" t="b">
        <f>EXACT(AC395,AQ395)</f>
        <v>1</v>
      </c>
      <c r="AH395" s="16">
        <f>AF395-AJ395</f>
        <v>0</v>
      </c>
      <c r="AI395" s="16" t="b">
        <f>EXACT(TRIM(AE395),TRIM(AL395))</f>
        <v>1</v>
      </c>
      <c r="AJ395">
        <v>179</v>
      </c>
      <c r="AK395" t="s">
        <v>865</v>
      </c>
      <c r="AL395" t="s">
        <v>866</v>
      </c>
      <c r="AM395">
        <v>2</v>
      </c>
      <c r="AN395">
        <v>6.8</v>
      </c>
      <c r="AP395" t="s">
        <v>854</v>
      </c>
      <c r="AQ395" t="s">
        <v>1098</v>
      </c>
      <c r="AR395" t="s">
        <v>864</v>
      </c>
      <c r="AS395" s="4">
        <v>179</v>
      </c>
      <c r="AT395" s="7">
        <v>2</v>
      </c>
      <c r="AU395" s="8">
        <v>6.8</v>
      </c>
      <c r="AV395" s="10"/>
    </row>
    <row r="396" spans="1:48" ht="15.75" thickBot="1">
      <c r="A396" s="11">
        <v>463905.56</v>
      </c>
      <c r="B396" s="3">
        <v>42947</v>
      </c>
      <c r="C396" s="4">
        <v>170</v>
      </c>
      <c r="D396" s="5" t="s">
        <v>48</v>
      </c>
      <c r="E396" s="6" t="s">
        <v>49</v>
      </c>
      <c r="F396" s="7" t="s">
        <v>379</v>
      </c>
      <c r="G396" s="7" t="s">
        <v>690</v>
      </c>
      <c r="H396" s="7">
        <v>8</v>
      </c>
      <c r="I396" s="7" t="s">
        <v>49</v>
      </c>
      <c r="J396" s="7"/>
      <c r="K396" s="7"/>
      <c r="L396" s="7">
        <v>2018</v>
      </c>
      <c r="M396" s="8">
        <v>5</v>
      </c>
      <c r="N396" s="8" t="s">
        <v>39</v>
      </c>
      <c r="O396" s="8" t="s">
        <v>50</v>
      </c>
      <c r="P396" s="8">
        <v>7.3</v>
      </c>
      <c r="Q396" s="8"/>
      <c r="R396" s="9" t="s">
        <v>41</v>
      </c>
      <c r="S396" s="8" t="s">
        <v>42</v>
      </c>
      <c r="T396" s="10"/>
      <c r="U396" s="10"/>
      <c r="V396" s="10"/>
      <c r="W396" s="10"/>
      <c r="X396" s="10"/>
      <c r="Y396" s="10"/>
      <c r="Z396">
        <v>395</v>
      </c>
      <c r="AA396" t="str">
        <f>CONCATENATE("'",I396,"',")</f>
        <v>'95BAA1D3  ',</v>
      </c>
      <c r="AB396" t="str">
        <f>CONCATENATE("'",LEFT(E396,6),"',")</f>
        <v>'95BAA1',</v>
      </c>
      <c r="AC396" t="str">
        <f>LEFT(E396,6)</f>
        <v>95BAA1</v>
      </c>
      <c r="AD396" s="7" t="s">
        <v>379</v>
      </c>
      <c r="AE396" s="7" t="s">
        <v>690</v>
      </c>
      <c r="AF396" s="4">
        <v>170</v>
      </c>
      <c r="AG396" s="14" t="b">
        <f>EXACT(AC396,AQ396)</f>
        <v>1</v>
      </c>
      <c r="AH396" s="16">
        <f>AF396-AJ396</f>
        <v>0</v>
      </c>
      <c r="AI396" s="16" t="b">
        <f>EXACT(TRIM(AE396),TRIM(AL396))</f>
        <v>1</v>
      </c>
      <c r="AJ396">
        <v>170</v>
      </c>
      <c r="AK396" t="s">
        <v>913</v>
      </c>
      <c r="AL396" t="s">
        <v>914</v>
      </c>
      <c r="AM396">
        <v>8</v>
      </c>
      <c r="AN396">
        <v>7.3</v>
      </c>
      <c r="AP396" t="s">
        <v>49</v>
      </c>
      <c r="AQ396" t="s">
        <v>915</v>
      </c>
      <c r="AR396" t="s">
        <v>912</v>
      </c>
      <c r="AS396" s="4">
        <v>170</v>
      </c>
      <c r="AT396" s="7">
        <v>8</v>
      </c>
      <c r="AU396" s="8">
        <v>7.3</v>
      </c>
      <c r="AV396" s="10"/>
    </row>
    <row r="397" spans="1:48" ht="15.75" thickBot="1">
      <c r="A397" s="11">
        <v>508772.81</v>
      </c>
      <c r="B397" s="3">
        <v>42947</v>
      </c>
      <c r="C397" s="4">
        <v>209</v>
      </c>
      <c r="D397" s="5" t="s">
        <v>52</v>
      </c>
      <c r="E397" s="6" t="s">
        <v>53</v>
      </c>
      <c r="F397" s="7" t="s">
        <v>379</v>
      </c>
      <c r="G397" s="7" t="s">
        <v>432</v>
      </c>
      <c r="H397" s="7">
        <v>8</v>
      </c>
      <c r="I397" s="7" t="s">
        <v>53</v>
      </c>
      <c r="J397" s="7"/>
      <c r="K397" s="7"/>
      <c r="L397" s="7">
        <v>2018</v>
      </c>
      <c r="M397" s="8">
        <v>5</v>
      </c>
      <c r="N397" s="8" t="s">
        <v>39</v>
      </c>
      <c r="O397" s="8" t="s">
        <v>54</v>
      </c>
      <c r="P397" s="8">
        <v>8.8000000000000007</v>
      </c>
      <c r="Q397" s="8"/>
      <c r="R397" s="9" t="s">
        <v>41</v>
      </c>
      <c r="S397" s="8" t="s">
        <v>42</v>
      </c>
      <c r="T397" s="10"/>
      <c r="U397" s="10"/>
      <c r="V397" s="10"/>
      <c r="W397" s="10"/>
      <c r="X397" s="10"/>
      <c r="Y397" s="10"/>
      <c r="Z397">
        <v>396</v>
      </c>
      <c r="AA397" t="str">
        <f>CONCATENATE("'",I397,"',")</f>
        <v>'95BAB1D3  ',</v>
      </c>
      <c r="AB397" t="str">
        <f>CONCATENATE("'",LEFT(E397,6),"',")</f>
        <v>'95BAB1',</v>
      </c>
      <c r="AC397" t="str">
        <f>LEFT(E397,6)</f>
        <v>95BAB1</v>
      </c>
      <c r="AD397" s="7" t="s">
        <v>379</v>
      </c>
      <c r="AE397" s="7" t="s">
        <v>432</v>
      </c>
      <c r="AF397" s="4">
        <v>209</v>
      </c>
      <c r="AG397" s="14" t="b">
        <f>EXACT(AC397,AQ397)</f>
        <v>1</v>
      </c>
      <c r="AH397" s="16">
        <f>AF397-AJ397</f>
        <v>0</v>
      </c>
      <c r="AI397" s="16" t="b">
        <f>EXACT(TRIM(AE397),TRIM(AL397))</f>
        <v>1</v>
      </c>
      <c r="AJ397">
        <v>209</v>
      </c>
      <c r="AK397" t="s">
        <v>913</v>
      </c>
      <c r="AL397" t="s">
        <v>917</v>
      </c>
      <c r="AM397">
        <v>8</v>
      </c>
      <c r="AN397">
        <v>8.9</v>
      </c>
      <c r="AP397" t="s">
        <v>844</v>
      </c>
      <c r="AQ397" t="s">
        <v>919</v>
      </c>
      <c r="AR397" t="s">
        <v>916</v>
      </c>
      <c r="AS397" s="4">
        <v>209</v>
      </c>
      <c r="AT397" s="7">
        <v>8</v>
      </c>
      <c r="AU397" s="8">
        <v>8.9</v>
      </c>
      <c r="AV397" s="10"/>
    </row>
    <row r="398" spans="1:48" ht="15.75" thickBot="1">
      <c r="A398" s="11">
        <v>503819.44</v>
      </c>
      <c r="B398" s="3">
        <v>42947</v>
      </c>
      <c r="C398" s="4">
        <v>164</v>
      </c>
      <c r="D398" s="5" t="s">
        <v>56</v>
      </c>
      <c r="E398" s="6" t="s">
        <v>57</v>
      </c>
      <c r="F398" s="7" t="s">
        <v>379</v>
      </c>
      <c r="G398" s="7" t="s">
        <v>434</v>
      </c>
      <c r="H398" s="7">
        <v>9</v>
      </c>
      <c r="I398" s="7" t="s">
        <v>57</v>
      </c>
      <c r="J398" s="7"/>
      <c r="K398" s="7"/>
      <c r="L398" s="7">
        <v>2018</v>
      </c>
      <c r="M398" s="8">
        <v>5</v>
      </c>
      <c r="N398" s="8" t="s">
        <v>39</v>
      </c>
      <c r="O398" s="8" t="s">
        <v>58</v>
      </c>
      <c r="P398" s="8">
        <v>6.1</v>
      </c>
      <c r="Q398" s="8"/>
      <c r="R398" s="9" t="s">
        <v>41</v>
      </c>
      <c r="S398" s="8" t="s">
        <v>42</v>
      </c>
      <c r="T398" s="10"/>
      <c r="U398" s="10"/>
      <c r="V398" s="10"/>
      <c r="W398" s="10"/>
      <c r="X398" s="10"/>
      <c r="Y398" s="10"/>
      <c r="Z398">
        <v>397</v>
      </c>
      <c r="AA398" t="str">
        <f>CONCATENATE("'",I398,"',")</f>
        <v>'95BAD1D3  ',</v>
      </c>
      <c r="AB398" t="str">
        <f>CONCATENATE("'",LEFT(E398,6),"',")</f>
        <v>'95BAD1',</v>
      </c>
      <c r="AC398" t="str">
        <f>LEFT(E398,6)</f>
        <v>95BAD1</v>
      </c>
      <c r="AD398" s="7" t="s">
        <v>379</v>
      </c>
      <c r="AE398" s="7" t="s">
        <v>434</v>
      </c>
      <c r="AF398" s="4">
        <v>164</v>
      </c>
      <c r="AG398" s="14" t="b">
        <f>EXACT(AC398,AQ398)</f>
        <v>1</v>
      </c>
      <c r="AH398" s="16">
        <f>AF398-AJ398</f>
        <v>0</v>
      </c>
      <c r="AI398" s="16" t="b">
        <f>EXACT(TRIM(AE398),TRIM(AL398))</f>
        <v>1</v>
      </c>
      <c r="AJ398">
        <v>164</v>
      </c>
      <c r="AK398" t="s">
        <v>913</v>
      </c>
      <c r="AL398" t="s">
        <v>923</v>
      </c>
      <c r="AM398">
        <v>9</v>
      </c>
      <c r="AN398">
        <v>6.3</v>
      </c>
      <c r="AP398" t="s">
        <v>846</v>
      </c>
      <c r="AQ398" t="s">
        <v>925</v>
      </c>
      <c r="AR398" t="s">
        <v>922</v>
      </c>
      <c r="AS398" s="4">
        <v>164</v>
      </c>
      <c r="AT398" s="7">
        <v>9</v>
      </c>
      <c r="AU398" s="8">
        <v>6.3</v>
      </c>
      <c r="AV398" s="10"/>
    </row>
    <row r="399" spans="1:48" ht="15.75" thickBot="1">
      <c r="A399" s="11">
        <v>691684.31</v>
      </c>
      <c r="B399" s="3">
        <v>42947</v>
      </c>
      <c r="C399" s="4">
        <v>211</v>
      </c>
      <c r="D399" s="5" t="s">
        <v>60</v>
      </c>
      <c r="E399" s="6" t="s">
        <v>61</v>
      </c>
      <c r="F399" s="7" t="s">
        <v>379</v>
      </c>
      <c r="G399" s="7" t="s">
        <v>417</v>
      </c>
      <c r="H399" s="7">
        <v>9</v>
      </c>
      <c r="I399" s="7" t="s">
        <v>61</v>
      </c>
      <c r="J399" s="7"/>
      <c r="K399" s="7"/>
      <c r="L399" s="7">
        <v>2018</v>
      </c>
      <c r="M399" s="8">
        <v>5</v>
      </c>
      <c r="N399" s="8" t="s">
        <v>39</v>
      </c>
      <c r="O399" s="8" t="s">
        <v>62</v>
      </c>
      <c r="P399" s="8">
        <v>9.1</v>
      </c>
      <c r="Q399" s="8"/>
      <c r="R399" s="9" t="s">
        <v>41</v>
      </c>
      <c r="S399" s="8" t="s">
        <v>42</v>
      </c>
      <c r="T399" s="10"/>
      <c r="U399" s="10"/>
      <c r="V399" s="10"/>
      <c r="W399" s="10"/>
      <c r="X399" s="10"/>
      <c r="Y399" s="10"/>
      <c r="Z399">
        <v>398</v>
      </c>
      <c r="AA399" t="str">
        <f>CONCATENATE("'",I399,"',")</f>
        <v>'95BAF1D3  ',</v>
      </c>
      <c r="AB399" t="str">
        <f>CONCATENATE("'",LEFT(E399,6),"',")</f>
        <v>'95BAF1',</v>
      </c>
      <c r="AC399" t="str">
        <f>LEFT(E399,6)</f>
        <v>95BAF1</v>
      </c>
      <c r="AD399" s="7" t="s">
        <v>379</v>
      </c>
      <c r="AE399" s="7" t="s">
        <v>417</v>
      </c>
      <c r="AF399" s="4">
        <v>211</v>
      </c>
      <c r="AG399" s="14" t="b">
        <f>EXACT(AC399,AQ399)</f>
        <v>1</v>
      </c>
      <c r="AH399" s="16">
        <f>AF399-AJ399</f>
        <v>0</v>
      </c>
      <c r="AI399" s="16" t="b">
        <f>EXACT(TRIM(AE399),TRIM(AL399))</f>
        <v>1</v>
      </c>
      <c r="AJ399">
        <v>211</v>
      </c>
      <c r="AK399" t="s">
        <v>913</v>
      </c>
      <c r="AL399" t="s">
        <v>928</v>
      </c>
      <c r="AM399">
        <v>9</v>
      </c>
      <c r="AN399">
        <v>9</v>
      </c>
      <c r="AP399" t="s">
        <v>845</v>
      </c>
      <c r="AQ399" t="s">
        <v>930</v>
      </c>
      <c r="AR399" t="s">
        <v>927</v>
      </c>
      <c r="AS399" s="4">
        <v>211</v>
      </c>
      <c r="AT399" s="7">
        <v>9</v>
      </c>
      <c r="AU399" s="8">
        <v>9</v>
      </c>
      <c r="AV399" s="10"/>
    </row>
    <row r="400" spans="1:48" ht="15.75" thickBot="1">
      <c r="A400" s="11">
        <v>614065.5</v>
      </c>
      <c r="B400" s="3">
        <v>42947</v>
      </c>
      <c r="C400" s="4">
        <v>212</v>
      </c>
      <c r="D400" s="5" t="s">
        <v>64</v>
      </c>
      <c r="E400" s="6" t="s">
        <v>65</v>
      </c>
      <c r="F400" s="7" t="s">
        <v>379</v>
      </c>
      <c r="G400" s="7" t="s">
        <v>675</v>
      </c>
      <c r="H400" s="7">
        <v>8</v>
      </c>
      <c r="I400" s="7" t="s">
        <v>65</v>
      </c>
      <c r="J400" s="7"/>
      <c r="K400" s="7"/>
      <c r="L400" s="7">
        <v>2018</v>
      </c>
      <c r="M400" s="8">
        <v>5</v>
      </c>
      <c r="N400" s="8" t="s">
        <v>39</v>
      </c>
      <c r="O400" s="8" t="s">
        <v>66</v>
      </c>
      <c r="P400" s="8">
        <v>9</v>
      </c>
      <c r="Q400" s="8"/>
      <c r="R400" s="9" t="s">
        <v>41</v>
      </c>
      <c r="S400" s="8" t="s">
        <v>42</v>
      </c>
      <c r="T400" s="10"/>
      <c r="U400" s="10"/>
      <c r="V400" s="10"/>
      <c r="W400" s="10"/>
      <c r="X400" s="10"/>
      <c r="Y400" s="10"/>
      <c r="Z400">
        <v>399</v>
      </c>
      <c r="AA400" t="str">
        <f>CONCATENATE("'",I400,"',")</f>
        <v>'95BAS1D3  ',</v>
      </c>
      <c r="AB400" t="str">
        <f>CONCATENATE("'",LEFT(E400,6),"',")</f>
        <v>'95BAS1',</v>
      </c>
      <c r="AC400" t="str">
        <f>LEFT(E400,6)</f>
        <v>95BAS1</v>
      </c>
      <c r="AD400" s="7" t="s">
        <v>379</v>
      </c>
      <c r="AE400" s="7" t="s">
        <v>675</v>
      </c>
      <c r="AF400" s="4">
        <v>212</v>
      </c>
      <c r="AG400" s="14" t="b">
        <f>EXACT(AC400,AQ400)</f>
        <v>1</v>
      </c>
      <c r="AH400" s="16">
        <f>AF400-AJ400</f>
        <v>0</v>
      </c>
      <c r="AI400" s="16" t="b">
        <f>EXACT(TRIM(AE400),TRIM(AL400))</f>
        <v>1</v>
      </c>
      <c r="AJ400">
        <v>212</v>
      </c>
      <c r="AK400" t="s">
        <v>913</v>
      </c>
      <c r="AL400" t="s">
        <v>934</v>
      </c>
      <c r="AM400">
        <v>8</v>
      </c>
      <c r="AN400">
        <v>9</v>
      </c>
      <c r="AP400" t="s">
        <v>65</v>
      </c>
      <c r="AQ400" t="s">
        <v>935</v>
      </c>
      <c r="AR400" t="s">
        <v>933</v>
      </c>
      <c r="AS400" s="4">
        <v>212</v>
      </c>
      <c r="AT400" s="7">
        <v>8</v>
      </c>
      <c r="AU400" s="8">
        <v>9</v>
      </c>
      <c r="AV400" s="10"/>
    </row>
    <row r="401" spans="1:48" ht="15.75" thickBot="1">
      <c r="A401" s="11">
        <v>751650.75</v>
      </c>
      <c r="B401" s="3">
        <v>42947</v>
      </c>
      <c r="C401" s="4">
        <v>219</v>
      </c>
      <c r="D401" s="5" t="s">
        <v>67</v>
      </c>
      <c r="E401" s="6" t="s">
        <v>68</v>
      </c>
      <c r="F401" s="7" t="s">
        <v>379</v>
      </c>
      <c r="G401" s="7" t="s">
        <v>703</v>
      </c>
      <c r="H401" s="7">
        <v>7</v>
      </c>
      <c r="I401" s="7" t="s">
        <v>68</v>
      </c>
      <c r="J401" s="7"/>
      <c r="K401" s="7"/>
      <c r="L401" s="7">
        <v>2018</v>
      </c>
      <c r="M401" s="8">
        <v>5</v>
      </c>
      <c r="N401" s="8" t="s">
        <v>39</v>
      </c>
      <c r="O401" s="8" t="s">
        <v>69</v>
      </c>
      <c r="P401" s="8">
        <v>9.6</v>
      </c>
      <c r="Q401" s="8"/>
      <c r="R401" s="9" t="s">
        <v>41</v>
      </c>
      <c r="S401" s="8" t="s">
        <v>42</v>
      </c>
      <c r="T401" s="10"/>
      <c r="U401" s="10"/>
      <c r="V401" s="10"/>
      <c r="W401" s="10"/>
      <c r="X401" s="10"/>
      <c r="Y401" s="10"/>
      <c r="Z401">
        <v>400</v>
      </c>
      <c r="AA401" t="str">
        <f>CONCATENATE("'",I401,"',")</f>
        <v>'95BAX1D3  ',</v>
      </c>
      <c r="AB401" t="str">
        <f>CONCATENATE("'",LEFT(E401,6),"',")</f>
        <v>'95BAX1',</v>
      </c>
      <c r="AC401" t="str">
        <f>LEFT(E401,6)</f>
        <v>95BAX1</v>
      </c>
      <c r="AD401" s="7" t="s">
        <v>379</v>
      </c>
      <c r="AE401" s="7" t="s">
        <v>703</v>
      </c>
      <c r="AF401" s="4">
        <v>219</v>
      </c>
      <c r="AG401" s="14" t="b">
        <f>EXACT(AC401,AQ401)</f>
        <v>1</v>
      </c>
      <c r="AH401" s="16">
        <f>AF401-AJ401</f>
        <v>0</v>
      </c>
      <c r="AI401" s="16" t="b">
        <f>EXACT(TRIM(AE401),TRIM(AL401))</f>
        <v>1</v>
      </c>
      <c r="AJ401">
        <v>219</v>
      </c>
      <c r="AK401" t="s">
        <v>913</v>
      </c>
      <c r="AL401" t="s">
        <v>936</v>
      </c>
      <c r="AM401">
        <v>7</v>
      </c>
      <c r="AN401">
        <v>9.5</v>
      </c>
      <c r="AP401" t="s">
        <v>847</v>
      </c>
      <c r="AQ401" t="s">
        <v>937</v>
      </c>
      <c r="AR401" t="s">
        <v>927</v>
      </c>
      <c r="AS401" s="4">
        <v>219</v>
      </c>
      <c r="AT401" s="7">
        <v>7</v>
      </c>
      <c r="AU401" s="8">
        <v>9.5</v>
      </c>
      <c r="AV401" s="10"/>
    </row>
    <row r="402" spans="1:48" ht="15.75" thickBot="1">
      <c r="A402" s="11">
        <v>740214</v>
      </c>
      <c r="B402" s="3">
        <v>42947</v>
      </c>
      <c r="C402" s="4">
        <v>173</v>
      </c>
      <c r="D402" s="5" t="s">
        <v>71</v>
      </c>
      <c r="E402" s="6" t="s">
        <v>72</v>
      </c>
      <c r="F402" s="7" t="s">
        <v>669</v>
      </c>
      <c r="G402" s="7" t="s">
        <v>709</v>
      </c>
      <c r="H402" s="7">
        <v>1644100</v>
      </c>
      <c r="I402" s="7" t="s">
        <v>72</v>
      </c>
      <c r="J402" s="7"/>
      <c r="K402" s="7"/>
      <c r="L402" s="7">
        <v>2018</v>
      </c>
      <c r="M402" s="8">
        <v>4</v>
      </c>
      <c r="N402" s="8" t="s">
        <v>39</v>
      </c>
      <c r="O402" s="8" t="s">
        <v>73</v>
      </c>
      <c r="P402" s="8">
        <v>7.5</v>
      </c>
      <c r="Q402" s="8"/>
      <c r="R402" s="9" t="s">
        <v>74</v>
      </c>
      <c r="S402" s="8" t="s">
        <v>42</v>
      </c>
      <c r="T402" s="10"/>
      <c r="U402" s="10"/>
      <c r="V402" s="10"/>
      <c r="W402" s="10"/>
      <c r="X402" s="10"/>
      <c r="Y402" s="10"/>
      <c r="Z402">
        <v>401</v>
      </c>
      <c r="AA402" t="str">
        <f>CONCATENATE("'",I402,"',")</f>
        <v>'97AAA1D2  ',</v>
      </c>
      <c r="AB402" t="str">
        <f>CONCATENATE("'",LEFT(E402,6),"',")</f>
        <v>'97AAA1',</v>
      </c>
      <c r="AC402" t="str">
        <f>LEFT(E402,6)</f>
        <v>97AAA1</v>
      </c>
      <c r="AD402" s="7" t="s">
        <v>669</v>
      </c>
      <c r="AE402" s="7" t="s">
        <v>709</v>
      </c>
      <c r="AF402" s="4">
        <v>173</v>
      </c>
      <c r="AG402" s="14" t="b">
        <f>EXACT(AC402,AQ402)</f>
        <v>1</v>
      </c>
      <c r="AH402" s="16">
        <f>AF402-AJ402</f>
        <v>0</v>
      </c>
      <c r="AI402" s="16" t="b">
        <f>EXACT(TRIM(AE402),TRIM(AL402))</f>
        <v>1</v>
      </c>
      <c r="AJ402">
        <v>173</v>
      </c>
      <c r="AK402">
        <v>971</v>
      </c>
      <c r="AL402" t="s">
        <v>974</v>
      </c>
      <c r="AM402">
        <v>1644100</v>
      </c>
      <c r="AN402">
        <v>7.6</v>
      </c>
      <c r="AP402" t="s">
        <v>72</v>
      </c>
      <c r="AQ402" t="s">
        <v>975</v>
      </c>
      <c r="AR402" t="s">
        <v>938</v>
      </c>
      <c r="AS402" s="4">
        <v>173</v>
      </c>
      <c r="AT402" s="7">
        <v>1644100</v>
      </c>
      <c r="AU402" s="8">
        <v>7.6</v>
      </c>
      <c r="AV402" s="10"/>
    </row>
    <row r="403" spans="1:48" ht="15.75" thickBot="1">
      <c r="A403" s="11">
        <v>772793.44</v>
      </c>
      <c r="B403" s="3">
        <v>42947</v>
      </c>
      <c r="C403" s="4">
        <v>177</v>
      </c>
      <c r="D403" s="5" t="s">
        <v>76</v>
      </c>
      <c r="E403" s="6" t="s">
        <v>77</v>
      </c>
      <c r="F403" s="7" t="s">
        <v>669</v>
      </c>
      <c r="G403" s="7" t="s">
        <v>710</v>
      </c>
      <c r="H403" s="7">
        <v>1644100</v>
      </c>
      <c r="I403" s="7" t="s">
        <v>77</v>
      </c>
      <c r="J403" s="7"/>
      <c r="K403" s="7"/>
      <c r="L403" s="7">
        <v>2018</v>
      </c>
      <c r="M403" s="8">
        <v>4</v>
      </c>
      <c r="N403" s="8" t="s">
        <v>39</v>
      </c>
      <c r="O403" s="8" t="s">
        <v>73</v>
      </c>
      <c r="P403" s="8">
        <v>7.7</v>
      </c>
      <c r="Q403" s="8"/>
      <c r="R403" s="9" t="s">
        <v>41</v>
      </c>
      <c r="S403" s="8" t="s">
        <v>42</v>
      </c>
      <c r="T403" s="10"/>
      <c r="U403" s="10"/>
      <c r="V403" s="10"/>
      <c r="W403" s="10"/>
      <c r="X403" s="10"/>
      <c r="Y403" s="10"/>
      <c r="Z403">
        <v>402</v>
      </c>
      <c r="AA403" t="str">
        <f>CONCATENATE("'",I403,"',")</f>
        <v>'97ABA1D2  ',</v>
      </c>
      <c r="AB403" t="str">
        <f>CONCATENATE("'",LEFT(E403,6),"',")</f>
        <v>'97ABA1',</v>
      </c>
      <c r="AC403" t="str">
        <f>LEFT(E403,6)</f>
        <v>97ABA1</v>
      </c>
      <c r="AD403" s="7" t="s">
        <v>669</v>
      </c>
      <c r="AE403" s="7" t="s">
        <v>710</v>
      </c>
      <c r="AF403" s="4">
        <v>177</v>
      </c>
      <c r="AG403" s="14" t="b">
        <f>EXACT(AC403,AQ403)</f>
        <v>1</v>
      </c>
      <c r="AH403" s="16">
        <f>AF403-AJ403</f>
        <v>0</v>
      </c>
      <c r="AI403" s="16" t="b">
        <f>EXACT(TRIM(AE403),TRIM(AL403))</f>
        <v>1</v>
      </c>
      <c r="AJ403">
        <v>177</v>
      </c>
      <c r="AK403">
        <v>971</v>
      </c>
      <c r="AL403" t="s">
        <v>976</v>
      </c>
      <c r="AM403">
        <v>1644100</v>
      </c>
      <c r="AN403">
        <v>7.8</v>
      </c>
      <c r="AP403" t="s">
        <v>77</v>
      </c>
      <c r="AQ403" t="s">
        <v>977</v>
      </c>
      <c r="AR403" t="s">
        <v>955</v>
      </c>
      <c r="AS403" s="4">
        <v>177</v>
      </c>
      <c r="AT403" s="7">
        <v>1644100</v>
      </c>
      <c r="AU403" s="8">
        <v>7.8</v>
      </c>
      <c r="AV403" s="10"/>
    </row>
    <row r="404" spans="1:48" ht="15.75" thickBot="1">
      <c r="A404" s="11">
        <v>889417.69</v>
      </c>
      <c r="B404" s="3">
        <v>42947</v>
      </c>
      <c r="C404" s="4">
        <v>56</v>
      </c>
      <c r="D404" s="5" t="s">
        <v>79</v>
      </c>
      <c r="E404" s="6" t="s">
        <v>80</v>
      </c>
      <c r="F404" s="7" t="s">
        <v>669</v>
      </c>
      <c r="G404" s="7" t="s">
        <v>716</v>
      </c>
      <c r="H404" s="7">
        <v>1644100</v>
      </c>
      <c r="I404" s="7" t="s">
        <v>80</v>
      </c>
      <c r="J404" s="7"/>
      <c r="K404" s="7"/>
      <c r="L404" s="7">
        <v>2018</v>
      </c>
      <c r="M404" s="8">
        <v>4</v>
      </c>
      <c r="N404" s="8" t="s">
        <v>39</v>
      </c>
      <c r="O404" s="8" t="s">
        <v>839</v>
      </c>
      <c r="P404" s="8">
        <v>0</v>
      </c>
      <c r="Q404" s="8"/>
      <c r="R404" s="9" t="s">
        <v>41</v>
      </c>
      <c r="S404" s="8" t="s">
        <v>42</v>
      </c>
      <c r="T404" s="10"/>
      <c r="U404" s="10">
        <v>51</v>
      </c>
      <c r="V404" s="10"/>
      <c r="W404" s="10"/>
      <c r="X404" s="10"/>
      <c r="Y404" s="10"/>
      <c r="Z404">
        <v>403</v>
      </c>
      <c r="AA404" t="str">
        <f>CONCATENATE("'",I404,"',")</f>
        <v>'97ABE1D2  ',</v>
      </c>
      <c r="AB404" t="str">
        <f>CONCATENATE("'",LEFT(E404,6),"',")</f>
        <v>'97ABE1',</v>
      </c>
      <c r="AC404" t="str">
        <f>LEFT(E404,6)</f>
        <v>97ABE1</v>
      </c>
      <c r="AD404" s="7" t="s">
        <v>669</v>
      </c>
      <c r="AE404" s="7" t="s">
        <v>716</v>
      </c>
      <c r="AF404" s="4">
        <v>56</v>
      </c>
      <c r="AG404" s="14" t="b">
        <f>EXACT(AC404,AQ404)</f>
        <v>1</v>
      </c>
      <c r="AH404" s="16">
        <f>AF404-AJ404</f>
        <v>0</v>
      </c>
      <c r="AI404" s="16" t="b">
        <f>EXACT(TRIM(AE404),TRIM(AL404))</f>
        <v>1</v>
      </c>
      <c r="AJ404">
        <v>56</v>
      </c>
      <c r="AK404">
        <v>971</v>
      </c>
      <c r="AL404" t="s">
        <v>964</v>
      </c>
      <c r="AM404">
        <v>1644100</v>
      </c>
      <c r="AN404">
        <v>2.5</v>
      </c>
      <c r="AO404">
        <v>51</v>
      </c>
      <c r="AP404" t="s">
        <v>80</v>
      </c>
      <c r="AQ404" t="s">
        <v>979</v>
      </c>
      <c r="AR404" t="s">
        <v>978</v>
      </c>
      <c r="AS404" s="4">
        <v>56</v>
      </c>
      <c r="AT404" s="7">
        <v>1644100</v>
      </c>
      <c r="AU404" s="8">
        <v>2.5</v>
      </c>
      <c r="AV404" s="10">
        <v>51</v>
      </c>
    </row>
    <row r="405" spans="1:48" ht="15.75" thickBot="1">
      <c r="A405" s="11">
        <v>936876.38</v>
      </c>
      <c r="B405" s="3">
        <v>42947</v>
      </c>
      <c r="C405" s="4">
        <v>186</v>
      </c>
      <c r="D405" s="5" t="s">
        <v>82</v>
      </c>
      <c r="E405" s="6" t="s">
        <v>83</v>
      </c>
      <c r="F405" s="7" t="s">
        <v>669</v>
      </c>
      <c r="G405" s="7" t="s">
        <v>700</v>
      </c>
      <c r="H405" s="7">
        <v>1644100</v>
      </c>
      <c r="I405" s="7" t="s">
        <v>83</v>
      </c>
      <c r="J405" s="7"/>
      <c r="K405" s="7"/>
      <c r="L405" s="7">
        <v>2018</v>
      </c>
      <c r="M405" s="8">
        <v>4</v>
      </c>
      <c r="N405" s="8" t="s">
        <v>39</v>
      </c>
      <c r="O405" s="8" t="s">
        <v>84</v>
      </c>
      <c r="P405" s="8">
        <v>8.1</v>
      </c>
      <c r="Q405" s="8"/>
      <c r="R405" s="9" t="s">
        <v>41</v>
      </c>
      <c r="S405" s="8" t="s">
        <v>42</v>
      </c>
      <c r="T405" s="10"/>
      <c r="U405" s="10"/>
      <c r="V405" s="10"/>
      <c r="W405" s="10"/>
      <c r="X405" s="10"/>
      <c r="Y405" s="10"/>
      <c r="Z405">
        <v>404</v>
      </c>
      <c r="AA405" t="str">
        <f>CONCATENATE("'",I405,"',")</f>
        <v>'97ADB1D2  ',</v>
      </c>
      <c r="AB405" t="str">
        <f>CONCATENATE("'",LEFT(E405,6),"',")</f>
        <v>'97ADB1',</v>
      </c>
      <c r="AC405" t="str">
        <f>LEFT(E405,6)</f>
        <v>97ADB1</v>
      </c>
      <c r="AD405" s="7" t="s">
        <v>669</v>
      </c>
      <c r="AE405" s="7" t="s">
        <v>700</v>
      </c>
      <c r="AF405" s="4">
        <v>186</v>
      </c>
      <c r="AG405" s="14" t="b">
        <f>EXACT(AC405,AQ405)</f>
        <v>1</v>
      </c>
      <c r="AH405" s="16">
        <f>AF405-AJ405</f>
        <v>0</v>
      </c>
      <c r="AI405" s="16" t="b">
        <f>EXACT(TRIM(AE405),TRIM(AL405))</f>
        <v>1</v>
      </c>
      <c r="AJ405">
        <v>186</v>
      </c>
      <c r="AK405">
        <v>971</v>
      </c>
      <c r="AL405" t="s">
        <v>959</v>
      </c>
      <c r="AM405">
        <v>1644100</v>
      </c>
      <c r="AN405">
        <v>8.1999999999999993</v>
      </c>
      <c r="AP405" t="s">
        <v>83</v>
      </c>
      <c r="AQ405" t="s">
        <v>980</v>
      </c>
      <c r="AR405" t="s">
        <v>958</v>
      </c>
      <c r="AS405" s="4">
        <v>186</v>
      </c>
      <c r="AT405" s="7">
        <v>1644100</v>
      </c>
      <c r="AU405" s="8">
        <v>8.1999999999999993</v>
      </c>
      <c r="AV405" s="10"/>
    </row>
    <row r="406" spans="1:48" ht="15.75" thickBot="1">
      <c r="A406" s="11">
        <v>968279.63</v>
      </c>
      <c r="B406" s="3">
        <v>42947</v>
      </c>
      <c r="C406" s="4">
        <v>178</v>
      </c>
      <c r="D406" s="5" t="s">
        <v>86</v>
      </c>
      <c r="E406" s="6" t="s">
        <v>87</v>
      </c>
      <c r="F406" s="7" t="s">
        <v>669</v>
      </c>
      <c r="G406" s="7" t="s">
        <v>701</v>
      </c>
      <c r="H406" s="7">
        <v>1644100</v>
      </c>
      <c r="I406" s="7" t="s">
        <v>87</v>
      </c>
      <c r="J406" s="7"/>
      <c r="K406" s="7"/>
      <c r="L406" s="7">
        <v>2018</v>
      </c>
      <c r="M406" s="8">
        <v>4</v>
      </c>
      <c r="N406" s="8" t="s">
        <v>88</v>
      </c>
      <c r="O406" s="8" t="s">
        <v>89</v>
      </c>
      <c r="P406" s="8">
        <v>6.7</v>
      </c>
      <c r="Q406" s="8"/>
      <c r="R406" s="9" t="s">
        <v>41</v>
      </c>
      <c r="S406" s="8" t="s">
        <v>42</v>
      </c>
      <c r="T406" s="10"/>
      <c r="U406" s="10"/>
      <c r="V406" s="10"/>
      <c r="W406" s="10"/>
      <c r="X406" s="10"/>
      <c r="Y406" s="10"/>
      <c r="Z406">
        <v>405</v>
      </c>
      <c r="AA406" t="str">
        <f>CONCATENATE("'",I406,"',")</f>
        <v>'97ADD1D2  ',</v>
      </c>
      <c r="AB406" t="str">
        <f>CONCATENATE("'",LEFT(E406,6),"',")</f>
        <v>'97ADD1',</v>
      </c>
      <c r="AC406" t="str">
        <f>LEFT(E406,6)</f>
        <v>97ADD1</v>
      </c>
      <c r="AD406" s="7" t="s">
        <v>669</v>
      </c>
      <c r="AE406" s="7" t="s">
        <v>701</v>
      </c>
      <c r="AF406" s="4">
        <v>178</v>
      </c>
      <c r="AG406" s="14" t="b">
        <f>EXACT(AC406,AQ406)</f>
        <v>1</v>
      </c>
      <c r="AH406" s="16">
        <f>AF406-AJ406</f>
        <v>0</v>
      </c>
      <c r="AI406" s="16" t="b">
        <f>EXACT(TRIM(AE406),TRIM(AL406))</f>
        <v>1</v>
      </c>
      <c r="AJ406">
        <v>178</v>
      </c>
      <c r="AK406">
        <v>971</v>
      </c>
      <c r="AL406" t="s">
        <v>982</v>
      </c>
      <c r="AM406">
        <v>1644100</v>
      </c>
      <c r="AN406">
        <v>6.8</v>
      </c>
      <c r="AP406" t="s">
        <v>87</v>
      </c>
      <c r="AQ406" t="s">
        <v>983</v>
      </c>
      <c r="AR406" t="s">
        <v>981</v>
      </c>
      <c r="AS406" s="4">
        <v>178</v>
      </c>
      <c r="AT406" s="7">
        <v>1644100</v>
      </c>
      <c r="AU406" s="8">
        <v>6.8</v>
      </c>
      <c r="AV406" s="10"/>
    </row>
    <row r="407" spans="1:48" ht="15.75" thickBot="1">
      <c r="A407" s="11">
        <v>1265051.81</v>
      </c>
      <c r="B407" s="3">
        <v>42947</v>
      </c>
      <c r="C407" s="4">
        <v>214</v>
      </c>
      <c r="D407" s="5" t="s">
        <v>91</v>
      </c>
      <c r="E407" s="6" t="s">
        <v>92</v>
      </c>
      <c r="F407" s="7" t="s">
        <v>669</v>
      </c>
      <c r="G407" s="7" t="s">
        <v>702</v>
      </c>
      <c r="H407" s="7">
        <v>1644100</v>
      </c>
      <c r="I407" s="7" t="s">
        <v>92</v>
      </c>
      <c r="J407" s="7"/>
      <c r="K407" s="7"/>
      <c r="L407" s="7">
        <v>2018</v>
      </c>
      <c r="M407" s="8">
        <v>4</v>
      </c>
      <c r="N407" s="8" t="s">
        <v>39</v>
      </c>
      <c r="O407" s="8" t="s">
        <v>93</v>
      </c>
      <c r="P407" s="8">
        <v>9.3000000000000007</v>
      </c>
      <c r="Q407" s="8"/>
      <c r="R407" s="9" t="s">
        <v>41</v>
      </c>
      <c r="S407" s="8" t="s">
        <v>42</v>
      </c>
      <c r="T407" s="10"/>
      <c r="U407" s="10"/>
      <c r="V407" s="10"/>
      <c r="W407" s="10"/>
      <c r="X407" s="10"/>
      <c r="Y407" s="10"/>
      <c r="Z407">
        <v>406</v>
      </c>
      <c r="AA407" t="str">
        <f>CONCATENATE("'",I407,"',")</f>
        <v>'97AFF1D2  ',</v>
      </c>
      <c r="AB407" t="str">
        <f>CONCATENATE("'",LEFT(E407,6),"',")</f>
        <v>'97AFF1',</v>
      </c>
      <c r="AC407" t="str">
        <f>LEFT(E407,6)</f>
        <v>97AFF1</v>
      </c>
      <c r="AD407" s="7" t="s">
        <v>669</v>
      </c>
      <c r="AE407" s="7" t="s">
        <v>702</v>
      </c>
      <c r="AF407" s="4">
        <v>214</v>
      </c>
      <c r="AG407" s="14" t="b">
        <f>EXACT(AC407,AQ407)</f>
        <v>1</v>
      </c>
      <c r="AH407" s="16">
        <f>AF407-AJ407</f>
        <v>0</v>
      </c>
      <c r="AI407" s="16" t="b">
        <f>EXACT(TRIM(AE407),TRIM(AL407))</f>
        <v>1</v>
      </c>
      <c r="AJ407">
        <v>214</v>
      </c>
      <c r="AK407">
        <v>971</v>
      </c>
      <c r="AL407" t="s">
        <v>966</v>
      </c>
      <c r="AM407">
        <v>1644100</v>
      </c>
      <c r="AN407">
        <v>9.4</v>
      </c>
      <c r="AP407" t="s">
        <v>92</v>
      </c>
      <c r="AQ407" t="s">
        <v>984</v>
      </c>
      <c r="AR407" t="s">
        <v>963</v>
      </c>
      <c r="AS407" s="4">
        <v>214</v>
      </c>
      <c r="AT407" s="7">
        <v>1644100</v>
      </c>
      <c r="AU407" s="8">
        <v>9.4</v>
      </c>
      <c r="AV407" s="10"/>
    </row>
    <row r="408" spans="1:48" ht="15.75" thickBot="1">
      <c r="A408" s="11">
        <v>1506801.38</v>
      </c>
      <c r="B408" s="3">
        <v>42947</v>
      </c>
      <c r="C408" s="4">
        <v>66</v>
      </c>
      <c r="D408" s="5" t="s">
        <v>95</v>
      </c>
      <c r="E408" s="6" t="s">
        <v>96</v>
      </c>
      <c r="F408" s="7" t="s">
        <v>669</v>
      </c>
      <c r="G408" s="7" t="s">
        <v>717</v>
      </c>
      <c r="H408" s="7">
        <v>1654100</v>
      </c>
      <c r="I408" s="7" t="s">
        <v>96</v>
      </c>
      <c r="J408" s="7"/>
      <c r="K408" s="7"/>
      <c r="L408" s="7">
        <v>2018</v>
      </c>
      <c r="M408" s="8">
        <v>4</v>
      </c>
      <c r="N408" s="8" t="s">
        <v>39</v>
      </c>
      <c r="O408" s="8" t="s">
        <v>840</v>
      </c>
      <c r="P408" s="8">
        <v>0</v>
      </c>
      <c r="Q408" s="8"/>
      <c r="R408" s="9" t="s">
        <v>41</v>
      </c>
      <c r="S408" s="8" t="s">
        <v>42</v>
      </c>
      <c r="T408" s="10"/>
      <c r="U408" s="10">
        <v>50</v>
      </c>
      <c r="V408" s="10"/>
      <c r="W408" s="10"/>
      <c r="X408" s="10"/>
      <c r="Y408" s="10"/>
      <c r="Z408">
        <v>407</v>
      </c>
      <c r="AA408" t="str">
        <f>CONCATENATE("'",I408,"',")</f>
        <v>'97AFH1D2  ',</v>
      </c>
      <c r="AB408" t="str">
        <f>CONCATENATE("'",LEFT(E408,6),"',")</f>
        <v>'97AFH1',</v>
      </c>
      <c r="AC408" t="str">
        <f>LEFT(E408,6)</f>
        <v>97AFH1</v>
      </c>
      <c r="AD408" s="7" t="s">
        <v>669</v>
      </c>
      <c r="AE408" s="7" t="s">
        <v>717</v>
      </c>
      <c r="AF408" s="4">
        <v>66</v>
      </c>
      <c r="AG408" s="14" t="b">
        <f>EXACT(AC408,AQ408)</f>
        <v>1</v>
      </c>
      <c r="AH408" s="16">
        <f>AF408-AJ408</f>
        <v>0</v>
      </c>
      <c r="AI408" s="16" t="b">
        <f>EXACT(TRIM(AE408),TRIM(AL408))</f>
        <v>1</v>
      </c>
      <c r="AJ408">
        <v>66</v>
      </c>
      <c r="AK408">
        <v>971</v>
      </c>
      <c r="AL408" t="s">
        <v>1156</v>
      </c>
      <c r="AM408">
        <v>1654100</v>
      </c>
      <c r="AN408">
        <v>2.9</v>
      </c>
      <c r="AO408">
        <v>50</v>
      </c>
      <c r="AP408" t="s">
        <v>96</v>
      </c>
      <c r="AQ408" t="s">
        <v>1157</v>
      </c>
      <c r="AR408" t="s">
        <v>94</v>
      </c>
      <c r="AS408" s="4">
        <v>66</v>
      </c>
      <c r="AT408" s="7">
        <v>1654100</v>
      </c>
      <c r="AU408" s="8">
        <v>2.9</v>
      </c>
      <c r="AV408" s="10">
        <v>50</v>
      </c>
    </row>
    <row r="409" spans="1:48" ht="15.75" thickBot="1">
      <c r="A409" s="11">
        <v>850469.63</v>
      </c>
      <c r="B409" s="3">
        <v>42947</v>
      </c>
      <c r="C409" s="4">
        <v>180</v>
      </c>
      <c r="D409" s="5" t="s">
        <v>97</v>
      </c>
      <c r="E409" s="6" t="s">
        <v>98</v>
      </c>
      <c r="F409" s="7" t="s">
        <v>669</v>
      </c>
      <c r="G409" s="7" t="s">
        <v>710</v>
      </c>
      <c r="H409" s="7">
        <v>2644100</v>
      </c>
      <c r="I409" s="7" t="s">
        <v>98</v>
      </c>
      <c r="J409" s="7"/>
      <c r="K409" s="7"/>
      <c r="L409" s="7">
        <v>2018</v>
      </c>
      <c r="M409" s="8">
        <v>4</v>
      </c>
      <c r="N409" s="8" t="s">
        <v>39</v>
      </c>
      <c r="O409" s="8" t="s">
        <v>73</v>
      </c>
      <c r="P409" s="8">
        <v>7.8</v>
      </c>
      <c r="Q409" s="8"/>
      <c r="R409" s="9" t="s">
        <v>41</v>
      </c>
      <c r="S409" s="8" t="s">
        <v>42</v>
      </c>
      <c r="T409" s="10"/>
      <c r="U409" s="10"/>
      <c r="V409" s="10"/>
      <c r="W409" s="10"/>
      <c r="X409" s="10"/>
      <c r="Y409" s="10"/>
      <c r="Z409">
        <v>408</v>
      </c>
      <c r="AA409" t="str">
        <f>CONCATENATE("'",I409,"',")</f>
        <v>'97BBA1D2  ',</v>
      </c>
      <c r="AB409" t="str">
        <f>CONCATENATE("'",LEFT(E409,6),"',")</f>
        <v>'97BBA1',</v>
      </c>
      <c r="AC409" t="str">
        <f>LEFT(E409,6)</f>
        <v>97BBA1</v>
      </c>
      <c r="AD409" s="7" t="s">
        <v>669</v>
      </c>
      <c r="AE409" s="7" t="s">
        <v>710</v>
      </c>
      <c r="AF409" s="4">
        <v>180</v>
      </c>
      <c r="AG409" s="14" t="b">
        <f>EXACT(AC409,AQ409)</f>
        <v>1</v>
      </c>
      <c r="AH409" s="16">
        <f>AF409-AJ409</f>
        <v>0</v>
      </c>
      <c r="AI409" s="16" t="b">
        <f>EXACT(TRIM(AE409),TRIM(AL409))</f>
        <v>1</v>
      </c>
      <c r="AJ409">
        <v>180</v>
      </c>
      <c r="AK409">
        <v>971</v>
      </c>
      <c r="AL409" t="s">
        <v>976</v>
      </c>
      <c r="AM409">
        <v>2644100</v>
      </c>
      <c r="AN409">
        <v>7.9</v>
      </c>
      <c r="AP409" t="s">
        <v>98</v>
      </c>
      <c r="AQ409" t="s">
        <v>985</v>
      </c>
      <c r="AR409" t="s">
        <v>955</v>
      </c>
      <c r="AS409" s="4">
        <v>180</v>
      </c>
      <c r="AT409" s="7">
        <v>2644100</v>
      </c>
      <c r="AU409" s="8">
        <v>7.9</v>
      </c>
      <c r="AV409" s="10"/>
    </row>
    <row r="410" spans="1:48" ht="15.75" thickBot="1">
      <c r="A410" s="11">
        <v>949613.63</v>
      </c>
      <c r="B410" s="3">
        <v>42947</v>
      </c>
      <c r="C410" s="4">
        <v>56</v>
      </c>
      <c r="D410" s="5" t="s">
        <v>99</v>
      </c>
      <c r="E410" s="6" t="s">
        <v>100</v>
      </c>
      <c r="F410" s="7" t="s">
        <v>669</v>
      </c>
      <c r="G410" s="7" t="s">
        <v>716</v>
      </c>
      <c r="H410" s="7">
        <v>2644100</v>
      </c>
      <c r="I410" s="7" t="s">
        <v>100</v>
      </c>
      <c r="J410" s="7"/>
      <c r="K410" s="7"/>
      <c r="L410" s="7">
        <v>2018</v>
      </c>
      <c r="M410" s="8">
        <v>4</v>
      </c>
      <c r="N410" s="8" t="s">
        <v>39</v>
      </c>
      <c r="O410" s="8" t="s">
        <v>839</v>
      </c>
      <c r="P410" s="8">
        <v>0</v>
      </c>
      <c r="Q410" s="8"/>
      <c r="R410" s="9" t="s">
        <v>41</v>
      </c>
      <c r="S410" s="8" t="s">
        <v>42</v>
      </c>
      <c r="T410" s="10"/>
      <c r="U410" s="10">
        <v>51</v>
      </c>
      <c r="V410" s="10"/>
      <c r="W410" s="10"/>
      <c r="X410" s="10"/>
      <c r="Y410" s="10"/>
      <c r="Z410">
        <v>409</v>
      </c>
      <c r="AA410" t="str">
        <f>CONCATENATE("'",I410,"',")</f>
        <v>'97BBE1D2  ',</v>
      </c>
      <c r="AB410" t="str">
        <f>CONCATENATE("'",LEFT(E410,6),"',")</f>
        <v>'97BBE1',</v>
      </c>
      <c r="AC410" t="str">
        <f>LEFT(E410,6)</f>
        <v>97BBE1</v>
      </c>
      <c r="AD410" s="7" t="s">
        <v>669</v>
      </c>
      <c r="AE410" s="7" t="s">
        <v>716</v>
      </c>
      <c r="AF410" s="4">
        <v>56</v>
      </c>
      <c r="AG410" s="14" t="b">
        <f>EXACT(AC410,AQ410)</f>
        <v>1</v>
      </c>
      <c r="AH410" s="16">
        <f>AF410-AJ410</f>
        <v>0</v>
      </c>
      <c r="AI410" s="16" t="b">
        <f>EXACT(TRIM(AE410),TRIM(AL410))</f>
        <v>1</v>
      </c>
      <c r="AJ410">
        <v>56</v>
      </c>
      <c r="AK410">
        <v>971</v>
      </c>
      <c r="AL410" t="s">
        <v>964</v>
      </c>
      <c r="AM410">
        <v>2624100</v>
      </c>
      <c r="AN410">
        <v>2.5</v>
      </c>
      <c r="AO410">
        <v>51</v>
      </c>
      <c r="AP410" t="s">
        <v>100</v>
      </c>
      <c r="AQ410" t="s">
        <v>986</v>
      </c>
      <c r="AR410" t="s">
        <v>978</v>
      </c>
      <c r="AS410" s="4">
        <v>56</v>
      </c>
      <c r="AT410" s="7">
        <v>2624100</v>
      </c>
      <c r="AU410" s="8">
        <v>2.5</v>
      </c>
      <c r="AV410" s="10">
        <v>51</v>
      </c>
    </row>
    <row r="411" spans="1:48" ht="15.75" thickBot="1">
      <c r="A411" s="11">
        <v>1048317.75</v>
      </c>
      <c r="B411" s="3">
        <v>42947</v>
      </c>
      <c r="C411" s="4">
        <v>189</v>
      </c>
      <c r="D411" s="5" t="s">
        <v>101</v>
      </c>
      <c r="E411" s="6" t="s">
        <v>102</v>
      </c>
      <c r="F411" s="7" t="s">
        <v>669</v>
      </c>
      <c r="G411" s="7" t="s">
        <v>700</v>
      </c>
      <c r="H411" s="7">
        <v>2644100</v>
      </c>
      <c r="I411" s="7" t="s">
        <v>102</v>
      </c>
      <c r="J411" s="7"/>
      <c r="K411" s="7"/>
      <c r="L411" s="7">
        <v>2018</v>
      </c>
      <c r="M411" s="8">
        <v>4</v>
      </c>
      <c r="N411" s="8" t="s">
        <v>39</v>
      </c>
      <c r="O411" s="8" t="s">
        <v>84</v>
      </c>
      <c r="P411" s="8">
        <v>8.1999999999999993</v>
      </c>
      <c r="Q411" s="8"/>
      <c r="R411" s="9" t="s">
        <v>41</v>
      </c>
      <c r="S411" s="8" t="s">
        <v>42</v>
      </c>
      <c r="T411" s="10"/>
      <c r="U411" s="10"/>
      <c r="V411" s="10"/>
      <c r="W411" s="10"/>
      <c r="X411" s="10"/>
      <c r="Y411" s="10"/>
      <c r="Z411">
        <v>410</v>
      </c>
      <c r="AA411" t="str">
        <f>CONCATENATE("'",I411,"',")</f>
        <v>'97BDB1D2  ',</v>
      </c>
      <c r="AB411" t="str">
        <f>CONCATENATE("'",LEFT(E411,6),"',")</f>
        <v>'97BDB1',</v>
      </c>
      <c r="AC411" t="str">
        <f>LEFT(E411,6)</f>
        <v>97BDB1</v>
      </c>
      <c r="AD411" s="7" t="s">
        <v>669</v>
      </c>
      <c r="AE411" s="7" t="s">
        <v>700</v>
      </c>
      <c r="AF411" s="4">
        <v>189</v>
      </c>
      <c r="AG411" s="14" t="b">
        <f>EXACT(AC411,AQ411)</f>
        <v>1</v>
      </c>
      <c r="AH411" s="16">
        <f>AF411-AJ411</f>
        <v>0</v>
      </c>
      <c r="AI411" s="16" t="b">
        <f>EXACT(TRIM(AE411),TRIM(AL411))</f>
        <v>1</v>
      </c>
      <c r="AJ411">
        <v>189</v>
      </c>
      <c r="AK411">
        <v>971</v>
      </c>
      <c r="AL411" t="s">
        <v>959</v>
      </c>
      <c r="AM411">
        <v>2644100</v>
      </c>
      <c r="AN411">
        <v>8.3000000000000007</v>
      </c>
      <c r="AP411" t="s">
        <v>102</v>
      </c>
      <c r="AQ411" t="s">
        <v>987</v>
      </c>
      <c r="AR411" t="s">
        <v>958</v>
      </c>
      <c r="AS411" s="4">
        <v>189</v>
      </c>
      <c r="AT411" s="7">
        <v>2644100</v>
      </c>
      <c r="AU411" s="8">
        <v>8.3000000000000007</v>
      </c>
      <c r="AV411" s="10"/>
    </row>
    <row r="412" spans="1:48" ht="15.75" thickBot="1">
      <c r="A412" s="11">
        <v>1373892.19</v>
      </c>
      <c r="B412" s="3">
        <v>42947</v>
      </c>
      <c r="C412" s="4">
        <v>217</v>
      </c>
      <c r="D412" s="5" t="s">
        <v>103</v>
      </c>
      <c r="E412" s="6" t="s">
        <v>104</v>
      </c>
      <c r="F412" s="7" t="s">
        <v>669</v>
      </c>
      <c r="G412" s="7" t="s">
        <v>702</v>
      </c>
      <c r="H412" s="7">
        <v>2644100</v>
      </c>
      <c r="I412" s="7" t="s">
        <v>104</v>
      </c>
      <c r="J412" s="7"/>
      <c r="K412" s="7"/>
      <c r="L412" s="7">
        <v>2018</v>
      </c>
      <c r="M412" s="8">
        <v>4</v>
      </c>
      <c r="N412" s="8" t="s">
        <v>39</v>
      </c>
      <c r="O412" s="8" t="s">
        <v>93</v>
      </c>
      <c r="P412" s="8">
        <v>9.4</v>
      </c>
      <c r="Q412" s="8"/>
      <c r="R412" s="9" t="s">
        <v>41</v>
      </c>
      <c r="S412" s="8" t="s">
        <v>42</v>
      </c>
      <c r="T412" s="10"/>
      <c r="U412" s="10"/>
      <c r="V412" s="10"/>
      <c r="W412" s="10"/>
      <c r="X412" s="10"/>
      <c r="Y412" s="10"/>
      <c r="Z412">
        <v>411</v>
      </c>
      <c r="AA412" t="str">
        <f>CONCATENATE("'",I412,"',")</f>
        <v>'97BFF1D2  ',</v>
      </c>
      <c r="AB412" t="str">
        <f>CONCATENATE("'",LEFT(E412,6),"',")</f>
        <v>'97BFF1',</v>
      </c>
      <c r="AC412" t="str">
        <f>LEFT(E412,6)</f>
        <v>97BFF1</v>
      </c>
      <c r="AD412" s="7" t="s">
        <v>669</v>
      </c>
      <c r="AE412" s="7" t="s">
        <v>702</v>
      </c>
      <c r="AF412" s="4">
        <v>217</v>
      </c>
      <c r="AG412" s="14" t="b">
        <f>EXACT(AC412,AQ412)</f>
        <v>1</v>
      </c>
      <c r="AH412" s="16">
        <f>AF412-AJ412</f>
        <v>0</v>
      </c>
      <c r="AI412" s="16" t="b">
        <f>EXACT(TRIM(AE412),TRIM(AL412))</f>
        <v>1</v>
      </c>
      <c r="AJ412">
        <v>217</v>
      </c>
      <c r="AK412">
        <v>971</v>
      </c>
      <c r="AL412" t="s">
        <v>966</v>
      </c>
      <c r="AM412">
        <v>2644100</v>
      </c>
      <c r="AN412">
        <v>9.5</v>
      </c>
      <c r="AP412" t="s">
        <v>104</v>
      </c>
      <c r="AQ412" t="s">
        <v>988</v>
      </c>
      <c r="AR412" t="s">
        <v>963</v>
      </c>
      <c r="AS412" s="4">
        <v>217</v>
      </c>
      <c r="AT412" s="7">
        <v>2644100</v>
      </c>
      <c r="AU412" s="8">
        <v>9.5</v>
      </c>
      <c r="AV412" s="10"/>
    </row>
    <row r="413" spans="1:48" ht="15.75" thickBot="1">
      <c r="A413" s="11">
        <v>1615651.31</v>
      </c>
      <c r="B413" s="3">
        <v>42947</v>
      </c>
      <c r="C413" s="4">
        <v>66</v>
      </c>
      <c r="D413" s="5" t="s">
        <v>105</v>
      </c>
      <c r="E413" s="6" t="s">
        <v>106</v>
      </c>
      <c r="F413" s="7" t="s">
        <v>669</v>
      </c>
      <c r="G413" s="7" t="s">
        <v>717</v>
      </c>
      <c r="H413" s="7">
        <v>2654100</v>
      </c>
      <c r="I413" s="7" t="s">
        <v>106</v>
      </c>
      <c r="J413" s="7"/>
      <c r="K413" s="7"/>
      <c r="L413" s="7">
        <v>2018</v>
      </c>
      <c r="M413" s="8">
        <v>4</v>
      </c>
      <c r="N413" s="8" t="s">
        <v>39</v>
      </c>
      <c r="O413" s="8" t="s">
        <v>840</v>
      </c>
      <c r="P413" s="8">
        <v>0</v>
      </c>
      <c r="Q413" s="8"/>
      <c r="R413" s="9" t="s">
        <v>41</v>
      </c>
      <c r="S413" s="8" t="s">
        <v>42</v>
      </c>
      <c r="T413" s="10"/>
      <c r="U413" s="10">
        <v>50</v>
      </c>
      <c r="V413" s="10"/>
      <c r="W413" s="10"/>
      <c r="X413" s="10"/>
      <c r="Y413" s="10"/>
      <c r="Z413">
        <v>412</v>
      </c>
      <c r="AA413" t="str">
        <f>CONCATENATE("'",I413,"',")</f>
        <v>'97BFH1D2  ',</v>
      </c>
      <c r="AB413" t="str">
        <f>CONCATENATE("'",LEFT(E413,6),"',")</f>
        <v>'97BFH1',</v>
      </c>
      <c r="AC413" t="str">
        <f>LEFT(E413,6)</f>
        <v>97BFH1</v>
      </c>
      <c r="AD413" s="7" t="s">
        <v>669</v>
      </c>
      <c r="AE413" s="7" t="s">
        <v>717</v>
      </c>
      <c r="AF413" s="4">
        <v>66</v>
      </c>
      <c r="AG413" s="14" t="b">
        <f>EXACT(AC413,AQ413)</f>
        <v>1</v>
      </c>
      <c r="AH413" s="16">
        <f>AF413-AJ413</f>
        <v>0</v>
      </c>
      <c r="AI413" s="16" t="b">
        <f>EXACT(TRIM(AE413),TRIM(AL413))</f>
        <v>1</v>
      </c>
      <c r="AJ413">
        <v>66</v>
      </c>
      <c r="AK413">
        <v>971</v>
      </c>
      <c r="AL413" t="s">
        <v>1156</v>
      </c>
      <c r="AM413">
        <v>2654100</v>
      </c>
      <c r="AN413">
        <v>2.9</v>
      </c>
      <c r="AO413">
        <v>50</v>
      </c>
      <c r="AP413" t="s">
        <v>106</v>
      </c>
      <c r="AQ413" t="s">
        <v>1158</v>
      </c>
      <c r="AR413" t="s">
        <v>94</v>
      </c>
      <c r="AS413" s="4">
        <v>66</v>
      </c>
      <c r="AT413" s="7">
        <v>2654100</v>
      </c>
      <c r="AU413" s="8">
        <v>2.9</v>
      </c>
      <c r="AV413" s="10">
        <v>50</v>
      </c>
    </row>
    <row r="414" spans="1:48" ht="15.75" thickBot="1">
      <c r="A414" s="11">
        <v>451024.88</v>
      </c>
      <c r="B414" s="3">
        <v>42947</v>
      </c>
      <c r="C414" s="4">
        <v>158</v>
      </c>
      <c r="D414" s="5" t="s">
        <v>113</v>
      </c>
      <c r="E414" s="6" t="s">
        <v>114</v>
      </c>
      <c r="F414" s="7" t="s">
        <v>668</v>
      </c>
      <c r="G414" s="7" t="s">
        <v>306</v>
      </c>
      <c r="H414" s="7">
        <v>21</v>
      </c>
      <c r="I414" s="7" t="s">
        <v>114</v>
      </c>
      <c r="J414" s="7"/>
      <c r="K414" s="7"/>
      <c r="L414" s="7">
        <v>2018</v>
      </c>
      <c r="M414" s="8">
        <v>2</v>
      </c>
      <c r="N414" s="8" t="s">
        <v>111</v>
      </c>
      <c r="O414" s="8" t="s">
        <v>112</v>
      </c>
      <c r="P414" s="8">
        <v>6.9</v>
      </c>
      <c r="Q414" s="8"/>
      <c r="R414" s="9" t="s">
        <v>74</v>
      </c>
      <c r="S414" s="8" t="s">
        <v>42</v>
      </c>
      <c r="T414" s="10"/>
      <c r="U414" s="10"/>
      <c r="V414" s="10"/>
      <c r="W414" s="10"/>
      <c r="X414" s="10"/>
      <c r="Y414" s="10"/>
      <c r="Z414">
        <v>413</v>
      </c>
      <c r="AA414" t="str">
        <f>CONCATENATE("'",I414,"',")</f>
        <v>'982120D2  ',</v>
      </c>
      <c r="AB414" t="str">
        <f>CONCATENATE("'",LEFT(E414,6),"',")</f>
        <v>'982120',</v>
      </c>
      <c r="AC414" t="str">
        <f>LEFT(E414,6)</f>
        <v>982120</v>
      </c>
      <c r="AD414" s="7" t="s">
        <v>668</v>
      </c>
      <c r="AE414" s="7" t="s">
        <v>306</v>
      </c>
      <c r="AF414" s="4">
        <v>158</v>
      </c>
      <c r="AG414" s="14" t="b">
        <f>EXACT(AC414,AQ414)</f>
        <v>1</v>
      </c>
      <c r="AH414" s="16">
        <f>AF414-AJ414</f>
        <v>0</v>
      </c>
      <c r="AI414" s="16" t="b">
        <f>EXACT(TRIM(AE414),TRIM(AL414))</f>
        <v>1</v>
      </c>
      <c r="AJ414">
        <v>158</v>
      </c>
      <c r="AK414">
        <v>982</v>
      </c>
      <c r="AL414" t="s">
        <v>1022</v>
      </c>
      <c r="AM414">
        <v>21</v>
      </c>
      <c r="AN414">
        <v>6.9</v>
      </c>
      <c r="AP414" t="s">
        <v>114</v>
      </c>
      <c r="AQ414">
        <v>982120</v>
      </c>
      <c r="AR414" t="s">
        <v>1141</v>
      </c>
      <c r="AS414" s="4">
        <v>158</v>
      </c>
      <c r="AT414" s="7">
        <v>21</v>
      </c>
      <c r="AU414" s="8">
        <v>6.9</v>
      </c>
      <c r="AV414" s="10"/>
    </row>
    <row r="415" spans="1:48" ht="15.75" thickBot="1">
      <c r="A415" s="11">
        <v>552224.81000000006</v>
      </c>
      <c r="B415" s="3">
        <v>42947</v>
      </c>
      <c r="C415" s="4">
        <v>167</v>
      </c>
      <c r="D415" s="5" t="s">
        <v>118</v>
      </c>
      <c r="E415" s="6" t="s">
        <v>119</v>
      </c>
      <c r="F415" s="7" t="s">
        <v>668</v>
      </c>
      <c r="G415" s="7" t="s">
        <v>312</v>
      </c>
      <c r="H415" s="7">
        <v>21</v>
      </c>
      <c r="I415" s="7" t="s">
        <v>119</v>
      </c>
      <c r="J415" s="7"/>
      <c r="K415" s="7"/>
      <c r="L415" s="7">
        <v>2018</v>
      </c>
      <c r="M415" s="8">
        <v>2</v>
      </c>
      <c r="N415" s="8" t="s">
        <v>111</v>
      </c>
      <c r="O415" s="8" t="s">
        <v>117</v>
      </c>
      <c r="P415" s="8">
        <v>7.3</v>
      </c>
      <c r="Q415" s="8"/>
      <c r="R415" s="9" t="s">
        <v>74</v>
      </c>
      <c r="S415" s="8" t="s">
        <v>42</v>
      </c>
      <c r="T415" s="10"/>
      <c r="U415" s="10"/>
      <c r="V415" s="10"/>
      <c r="W415" s="10"/>
      <c r="X415" s="10"/>
      <c r="Y415" s="10"/>
      <c r="Z415">
        <v>414</v>
      </c>
      <c r="AA415" t="str">
        <f>CONCATENATE("'",I415,"',")</f>
        <v>'982130D2  ',</v>
      </c>
      <c r="AB415" t="str">
        <f>CONCATENATE("'",LEFT(E415,6),"',")</f>
        <v>'982130',</v>
      </c>
      <c r="AC415" t="str">
        <f>LEFT(E415,6)</f>
        <v>982130</v>
      </c>
      <c r="AD415" s="7" t="s">
        <v>668</v>
      </c>
      <c r="AE415" s="7" t="s">
        <v>312</v>
      </c>
      <c r="AF415" s="4">
        <v>167</v>
      </c>
      <c r="AG415" s="14" t="b">
        <f>EXACT(AC415,AQ415)</f>
        <v>1</v>
      </c>
      <c r="AH415" s="16">
        <f>AF415-AJ415</f>
        <v>0</v>
      </c>
      <c r="AI415" s="16" t="b">
        <f>EXACT(TRIM(AE415),TRIM(AL415))</f>
        <v>1</v>
      </c>
      <c r="AJ415">
        <v>167</v>
      </c>
      <c r="AK415">
        <v>982</v>
      </c>
      <c r="AL415" t="s">
        <v>1028</v>
      </c>
      <c r="AM415">
        <v>21</v>
      </c>
      <c r="AN415">
        <v>7.3</v>
      </c>
      <c r="AP415" t="s">
        <v>119</v>
      </c>
      <c r="AQ415">
        <v>982130</v>
      </c>
      <c r="AR415" t="s">
        <v>1013</v>
      </c>
      <c r="AS415" s="4">
        <v>167</v>
      </c>
      <c r="AT415" s="7">
        <v>21</v>
      </c>
      <c r="AU415" s="8">
        <v>7.3</v>
      </c>
      <c r="AV415" s="10"/>
    </row>
    <row r="416" spans="1:48" ht="15.75" thickBot="1">
      <c r="A416" s="11">
        <v>467309.81</v>
      </c>
      <c r="B416" s="3">
        <v>42947</v>
      </c>
      <c r="C416" s="4">
        <v>158</v>
      </c>
      <c r="D416" s="5" t="s">
        <v>122</v>
      </c>
      <c r="E416" s="6" t="s">
        <v>123</v>
      </c>
      <c r="F416" s="7" t="s">
        <v>668</v>
      </c>
      <c r="G416" s="7" t="s">
        <v>328</v>
      </c>
      <c r="H416" s="7">
        <v>21</v>
      </c>
      <c r="I416" s="7" t="s">
        <v>123</v>
      </c>
      <c r="J416" s="7"/>
      <c r="K416" s="7"/>
      <c r="L416" s="7">
        <v>2018</v>
      </c>
      <c r="M416" s="8">
        <v>2</v>
      </c>
      <c r="N416" s="8" t="s">
        <v>111</v>
      </c>
      <c r="O416" s="8" t="s">
        <v>112</v>
      </c>
      <c r="P416" s="8">
        <v>6.9</v>
      </c>
      <c r="Q416" s="8"/>
      <c r="R416" s="9" t="s">
        <v>74</v>
      </c>
      <c r="S416" s="8" t="s">
        <v>42</v>
      </c>
      <c r="T416" s="10"/>
      <c r="U416" s="10"/>
      <c r="V416" s="10"/>
      <c r="W416" s="10"/>
      <c r="X416" s="10"/>
      <c r="Y416" s="10"/>
      <c r="Z416">
        <v>415</v>
      </c>
      <c r="AA416" t="str">
        <f>CONCATENATE("'",I416,"',")</f>
        <v>'982320D2  ',</v>
      </c>
      <c r="AB416" t="str">
        <f>CONCATENATE("'",LEFT(E416,6),"',")</f>
        <v>'982320',</v>
      </c>
      <c r="AC416" t="str">
        <f>LEFT(E416,6)</f>
        <v>982320</v>
      </c>
      <c r="AD416" s="7" t="s">
        <v>668</v>
      </c>
      <c r="AE416" s="7" t="s">
        <v>328</v>
      </c>
      <c r="AF416" s="4">
        <v>158</v>
      </c>
      <c r="AG416" s="14" t="b">
        <f>EXACT(AC416,AQ416)</f>
        <v>1</v>
      </c>
      <c r="AH416" s="16">
        <f>AF416-AJ416</f>
        <v>0</v>
      </c>
      <c r="AI416" s="16" t="b">
        <f>EXACT(TRIM(AE416),TRIM(AL416))</f>
        <v>1</v>
      </c>
      <c r="AJ416">
        <v>158</v>
      </c>
      <c r="AK416">
        <v>982</v>
      </c>
      <c r="AL416" t="s">
        <v>1017</v>
      </c>
      <c r="AM416">
        <v>21</v>
      </c>
      <c r="AN416">
        <v>6.9</v>
      </c>
      <c r="AP416" t="s">
        <v>123</v>
      </c>
      <c r="AQ416">
        <v>982320</v>
      </c>
      <c r="AR416" t="s">
        <v>1015</v>
      </c>
      <c r="AS416" s="4">
        <v>158</v>
      </c>
      <c r="AT416" s="7">
        <v>21</v>
      </c>
      <c r="AU416" s="8">
        <v>6.9</v>
      </c>
      <c r="AV416" s="10"/>
    </row>
    <row r="417" spans="1:48" ht="15.75" thickBot="1">
      <c r="A417" s="11">
        <v>568605.38</v>
      </c>
      <c r="B417" s="3">
        <v>42947</v>
      </c>
      <c r="C417" s="4">
        <v>167</v>
      </c>
      <c r="D417" s="5" t="s">
        <v>126</v>
      </c>
      <c r="E417" s="6" t="s">
        <v>127</v>
      </c>
      <c r="F417" s="7" t="s">
        <v>668</v>
      </c>
      <c r="G417" s="7" t="s">
        <v>334</v>
      </c>
      <c r="H417" s="7">
        <v>21</v>
      </c>
      <c r="I417" s="7" t="s">
        <v>127</v>
      </c>
      <c r="J417" s="7"/>
      <c r="K417" s="7"/>
      <c r="L417" s="7">
        <v>2018</v>
      </c>
      <c r="M417" s="8">
        <v>2</v>
      </c>
      <c r="N417" s="8" t="s">
        <v>111</v>
      </c>
      <c r="O417" s="8" t="s">
        <v>117</v>
      </c>
      <c r="P417" s="8">
        <v>7.3</v>
      </c>
      <c r="Q417" s="8"/>
      <c r="R417" s="9" t="s">
        <v>74</v>
      </c>
      <c r="S417" s="8" t="s">
        <v>42</v>
      </c>
      <c r="T417" s="10"/>
      <c r="U417" s="10"/>
      <c r="V417" s="10"/>
      <c r="W417" s="10"/>
      <c r="X417" s="10"/>
      <c r="Y417" s="10"/>
      <c r="Z417">
        <v>416</v>
      </c>
      <c r="AA417" t="str">
        <f>CONCATENATE("'",I417,"',")</f>
        <v>'982330D2  ',</v>
      </c>
      <c r="AB417" t="str">
        <f>CONCATENATE("'",LEFT(E417,6),"',")</f>
        <v>'982330',</v>
      </c>
      <c r="AC417" t="str">
        <f>LEFT(E417,6)</f>
        <v>982330</v>
      </c>
      <c r="AD417" s="7" t="s">
        <v>668</v>
      </c>
      <c r="AE417" s="7" t="s">
        <v>334</v>
      </c>
      <c r="AF417" s="4">
        <v>167</v>
      </c>
      <c r="AG417" s="14" t="b">
        <f>EXACT(AC417,AQ417)</f>
        <v>1</v>
      </c>
      <c r="AH417" s="16">
        <f>AF417-AJ417</f>
        <v>0</v>
      </c>
      <c r="AI417" s="16" t="b">
        <f>EXACT(TRIM(AE417),TRIM(AL417))</f>
        <v>1</v>
      </c>
      <c r="AJ417">
        <v>167</v>
      </c>
      <c r="AK417">
        <v>982</v>
      </c>
      <c r="AL417" t="s">
        <v>1038</v>
      </c>
      <c r="AM417">
        <v>21</v>
      </c>
      <c r="AN417">
        <v>7.3</v>
      </c>
      <c r="AP417" t="s">
        <v>127</v>
      </c>
      <c r="AQ417">
        <v>982330</v>
      </c>
      <c r="AR417" t="s">
        <v>1018</v>
      </c>
      <c r="AS417" s="4">
        <v>167</v>
      </c>
      <c r="AT417" s="7">
        <v>21</v>
      </c>
      <c r="AU417" s="8">
        <v>7.3</v>
      </c>
      <c r="AV417" s="10"/>
    </row>
    <row r="418" spans="1:48" ht="15.75" thickBot="1">
      <c r="A418" s="11">
        <v>820089.56</v>
      </c>
      <c r="B418" s="3">
        <v>42947</v>
      </c>
      <c r="C418" s="4">
        <v>169</v>
      </c>
      <c r="D418" s="5" t="s">
        <v>130</v>
      </c>
      <c r="E418" s="6" t="s">
        <v>131</v>
      </c>
      <c r="F418" s="7" t="s">
        <v>463</v>
      </c>
      <c r="G418" s="7" t="s">
        <v>691</v>
      </c>
      <c r="H418" s="7">
        <v>29</v>
      </c>
      <c r="I418" s="7" t="s">
        <v>131</v>
      </c>
      <c r="J418" s="7"/>
      <c r="K418" s="7"/>
      <c r="L418" s="7">
        <v>2018</v>
      </c>
      <c r="M418" s="8">
        <v>4</v>
      </c>
      <c r="N418" s="8" t="s">
        <v>111</v>
      </c>
      <c r="O418" s="8" t="s">
        <v>129</v>
      </c>
      <c r="P418" s="8">
        <v>7.4</v>
      </c>
      <c r="Q418" s="8"/>
      <c r="R418" s="9" t="s">
        <v>74</v>
      </c>
      <c r="S418" s="8" t="s">
        <v>42</v>
      </c>
      <c r="T418" s="10"/>
      <c r="U418" s="10"/>
      <c r="V418" s="10"/>
      <c r="W418" s="10"/>
      <c r="X418" s="10"/>
      <c r="Y418" s="10"/>
      <c r="Z418">
        <v>417</v>
      </c>
      <c r="AA418" t="str">
        <f>CONCATENATE("'",I418,"',")</f>
        <v>'991110P2  ',</v>
      </c>
      <c r="AB418" t="str">
        <f>CONCATENATE("'",LEFT(E418,6),"',")</f>
        <v>'991110',</v>
      </c>
      <c r="AC418" t="str">
        <f>LEFT(E418,6)</f>
        <v>991110</v>
      </c>
      <c r="AD418" s="7" t="s">
        <v>463</v>
      </c>
      <c r="AE418" s="7" t="s">
        <v>691</v>
      </c>
      <c r="AF418" s="4">
        <v>169</v>
      </c>
      <c r="AG418" s="14" t="b">
        <f>EXACT(AC418,AQ418)</f>
        <v>1</v>
      </c>
      <c r="AH418" s="16">
        <f>AF418-AJ418</f>
        <v>0</v>
      </c>
      <c r="AI418" s="16" t="b">
        <f>EXACT(TRIM(AE418),TRIM(AL418))</f>
        <v>1</v>
      </c>
      <c r="AJ418">
        <v>169</v>
      </c>
      <c r="AK418">
        <v>991</v>
      </c>
      <c r="AL418" t="s">
        <v>1024</v>
      </c>
      <c r="AM418">
        <v>29</v>
      </c>
      <c r="AN418">
        <v>7.4</v>
      </c>
      <c r="AP418" t="s">
        <v>131</v>
      </c>
      <c r="AQ418">
        <v>991110</v>
      </c>
      <c r="AR418" t="s">
        <v>1020</v>
      </c>
      <c r="AS418" s="4">
        <v>169</v>
      </c>
      <c r="AT418" s="7">
        <v>29</v>
      </c>
      <c r="AU418" s="8">
        <v>7.4</v>
      </c>
      <c r="AV418" s="10"/>
    </row>
    <row r="419" spans="1:48" ht="15.75" thickBot="1">
      <c r="A419" s="11">
        <v>934112.81</v>
      </c>
      <c r="B419" s="3">
        <v>42947</v>
      </c>
      <c r="C419" s="4">
        <v>188</v>
      </c>
      <c r="D419" s="5" t="s">
        <v>134</v>
      </c>
      <c r="E419" s="6" t="s">
        <v>135</v>
      </c>
      <c r="F419" s="7" t="s">
        <v>463</v>
      </c>
      <c r="G419" s="7" t="s">
        <v>281</v>
      </c>
      <c r="H419" s="7">
        <v>30</v>
      </c>
      <c r="I419" s="7" t="s">
        <v>135</v>
      </c>
      <c r="J419" s="7"/>
      <c r="K419" s="7"/>
      <c r="L419" s="7">
        <v>2018</v>
      </c>
      <c r="M419" s="8">
        <v>4</v>
      </c>
      <c r="N419" s="8" t="s">
        <v>111</v>
      </c>
      <c r="O419" s="8" t="s">
        <v>133</v>
      </c>
      <c r="P419" s="8">
        <v>7.7</v>
      </c>
      <c r="Q419" s="8"/>
      <c r="R419" s="9" t="s">
        <v>74</v>
      </c>
      <c r="S419" s="8" t="s">
        <v>42</v>
      </c>
      <c r="T419" s="10"/>
      <c r="U419" s="10"/>
      <c r="V419" s="10"/>
      <c r="W419" s="10"/>
      <c r="X419" s="10"/>
      <c r="Y419" s="10"/>
      <c r="Z419">
        <v>418</v>
      </c>
      <c r="AA419" t="str">
        <f>CONCATENATE("'",I419,"',")</f>
        <v>'991120P2  ',</v>
      </c>
      <c r="AB419" t="str">
        <f>CONCATENATE("'",LEFT(E419,6),"',")</f>
        <v>'991120',</v>
      </c>
      <c r="AC419" t="str">
        <f>LEFT(E419,6)</f>
        <v>991120</v>
      </c>
      <c r="AD419" s="7" t="s">
        <v>463</v>
      </c>
      <c r="AE419" s="7" t="s">
        <v>281</v>
      </c>
      <c r="AF419" s="4">
        <v>188</v>
      </c>
      <c r="AG419" s="14" t="b">
        <f>EXACT(AC419,AQ419)</f>
        <v>1</v>
      </c>
      <c r="AH419" s="16">
        <f>AF419-AJ419</f>
        <v>0</v>
      </c>
      <c r="AI419" s="16" t="b">
        <f>EXACT(TRIM(AE419),TRIM(AL419))</f>
        <v>1</v>
      </c>
      <c r="AJ419">
        <v>188</v>
      </c>
      <c r="AK419">
        <v>991</v>
      </c>
      <c r="AL419" t="s">
        <v>1032</v>
      </c>
      <c r="AM419">
        <v>30</v>
      </c>
      <c r="AN419">
        <v>8.3000000000000007</v>
      </c>
      <c r="AP419" t="s">
        <v>135</v>
      </c>
      <c r="AQ419">
        <v>991120</v>
      </c>
      <c r="AR419" t="s">
        <v>1025</v>
      </c>
      <c r="AS419" s="4">
        <v>188</v>
      </c>
      <c r="AT419" s="7">
        <v>30</v>
      </c>
      <c r="AU419" s="8">
        <v>8.3000000000000007</v>
      </c>
      <c r="AV419" s="10"/>
    </row>
    <row r="420" spans="1:48" ht="15.75" thickBot="1">
      <c r="A420" s="11">
        <v>1048547.25</v>
      </c>
      <c r="B420" s="3">
        <v>42947</v>
      </c>
      <c r="C420" s="4">
        <v>188</v>
      </c>
      <c r="D420" s="5" t="s">
        <v>138</v>
      </c>
      <c r="E420" s="6" t="s">
        <v>139</v>
      </c>
      <c r="F420" s="7" t="s">
        <v>463</v>
      </c>
      <c r="G420" s="7" t="s">
        <v>281</v>
      </c>
      <c r="H420" s="7">
        <v>35</v>
      </c>
      <c r="I420" s="7" t="s">
        <v>139</v>
      </c>
      <c r="J420" s="7"/>
      <c r="K420" s="7"/>
      <c r="L420" s="7">
        <v>2018</v>
      </c>
      <c r="M420" s="8">
        <v>4</v>
      </c>
      <c r="N420" s="8" t="s">
        <v>111</v>
      </c>
      <c r="O420" s="8" t="s">
        <v>137</v>
      </c>
      <c r="P420" s="8">
        <v>8.3000000000000007</v>
      </c>
      <c r="Q420" s="8"/>
      <c r="R420" s="9" t="s">
        <v>74</v>
      </c>
      <c r="S420" s="8" t="s">
        <v>42</v>
      </c>
      <c r="T420" s="10"/>
      <c r="U420" s="10"/>
      <c r="V420" s="10"/>
      <c r="W420" s="10"/>
      <c r="X420" s="10"/>
      <c r="Y420" s="10"/>
      <c r="Z420">
        <v>419</v>
      </c>
      <c r="AA420" t="str">
        <f>CONCATENATE("'",I420,"',")</f>
        <v>'991140P2  ',</v>
      </c>
      <c r="AB420" t="str">
        <f>CONCATENATE("'",LEFT(E420,6),"',")</f>
        <v>'991140',</v>
      </c>
      <c r="AC420" t="str">
        <f>LEFT(E420,6)</f>
        <v>991140</v>
      </c>
      <c r="AD420" s="7" t="s">
        <v>463</v>
      </c>
      <c r="AE420" s="7" t="s">
        <v>281</v>
      </c>
      <c r="AF420" s="4">
        <v>188</v>
      </c>
      <c r="AG420" s="14" t="b">
        <f>EXACT(AC420,AQ420)</f>
        <v>1</v>
      </c>
      <c r="AH420" s="16">
        <f>AF420-AJ420</f>
        <v>0</v>
      </c>
      <c r="AI420" s="16" t="b">
        <f>EXACT(TRIM(AE420),TRIM(AL420))</f>
        <v>1</v>
      </c>
      <c r="AJ420">
        <v>188</v>
      </c>
      <c r="AK420">
        <v>991</v>
      </c>
      <c r="AL420" t="s">
        <v>1032</v>
      </c>
      <c r="AM420">
        <v>35</v>
      </c>
      <c r="AN420">
        <v>8.3000000000000007</v>
      </c>
      <c r="AP420" t="s">
        <v>139</v>
      </c>
      <c r="AQ420">
        <v>991140</v>
      </c>
      <c r="AR420" t="s">
        <v>1027</v>
      </c>
      <c r="AS420" s="4">
        <v>188</v>
      </c>
      <c r="AT420" s="7">
        <v>35</v>
      </c>
      <c r="AU420" s="8">
        <v>8.3000000000000007</v>
      </c>
      <c r="AV420" s="10"/>
    </row>
    <row r="421" spans="1:48" ht="15.75" thickBot="1">
      <c r="A421" s="11">
        <v>925477.88</v>
      </c>
      <c r="B421" s="3">
        <v>42947</v>
      </c>
      <c r="C421" s="4">
        <v>172</v>
      </c>
      <c r="D421" s="5" t="s">
        <v>141</v>
      </c>
      <c r="E421" s="6" t="s">
        <v>142</v>
      </c>
      <c r="F421" s="7" t="s">
        <v>463</v>
      </c>
      <c r="G421" s="7" t="s">
        <v>711</v>
      </c>
      <c r="H421" s="7">
        <v>29</v>
      </c>
      <c r="I421" s="7" t="s">
        <v>142</v>
      </c>
      <c r="J421" s="7"/>
      <c r="K421" s="7"/>
      <c r="L421" s="7">
        <v>2018</v>
      </c>
      <c r="M421" s="8">
        <v>4</v>
      </c>
      <c r="N421" s="8" t="s">
        <v>111</v>
      </c>
      <c r="O421" s="8" t="s">
        <v>129</v>
      </c>
      <c r="P421" s="8">
        <v>7.5</v>
      </c>
      <c r="Q421" s="8"/>
      <c r="R421" s="9" t="s">
        <v>74</v>
      </c>
      <c r="S421" s="8" t="s">
        <v>42</v>
      </c>
      <c r="T421" s="10"/>
      <c r="U421" s="10"/>
      <c r="V421" s="10"/>
      <c r="W421" s="10"/>
      <c r="X421" s="10"/>
      <c r="Y421" s="10"/>
      <c r="Z421">
        <v>420</v>
      </c>
      <c r="AA421" t="str">
        <f>CONCATENATE("'",I421,"',")</f>
        <v>'991310P2  ',</v>
      </c>
      <c r="AB421" t="str">
        <f>CONCATENATE("'",LEFT(E421,6),"',")</f>
        <v>'991310',</v>
      </c>
      <c r="AC421" t="str">
        <f>LEFT(E421,6)</f>
        <v>991310</v>
      </c>
      <c r="AD421" s="7" t="s">
        <v>463</v>
      </c>
      <c r="AE421" s="7" t="s">
        <v>711</v>
      </c>
      <c r="AF421" s="4">
        <v>172</v>
      </c>
      <c r="AG421" s="14" t="b">
        <f>EXACT(AC421,AQ421)</f>
        <v>1</v>
      </c>
      <c r="AH421" s="16">
        <f>AF421-AJ421</f>
        <v>0</v>
      </c>
      <c r="AI421" s="16" t="b">
        <f>EXACT(TRIM(AE421),TRIM(AL421))</f>
        <v>1</v>
      </c>
      <c r="AJ421">
        <v>172</v>
      </c>
      <c r="AK421">
        <v>991</v>
      </c>
      <c r="AL421" t="s">
        <v>1036</v>
      </c>
      <c r="AM421">
        <v>29</v>
      </c>
      <c r="AN421">
        <v>7.5</v>
      </c>
      <c r="AP421" t="s">
        <v>142</v>
      </c>
      <c r="AQ421">
        <v>991310</v>
      </c>
      <c r="AR421" t="s">
        <v>1020</v>
      </c>
      <c r="AS421" s="4">
        <v>172</v>
      </c>
      <c r="AT421" s="7">
        <v>29</v>
      </c>
      <c r="AU421" s="8">
        <v>7.5</v>
      </c>
      <c r="AV421" s="10"/>
    </row>
    <row r="422" spans="1:48" ht="15.75" thickBot="1">
      <c r="A422" s="11">
        <v>879147.56</v>
      </c>
      <c r="B422" s="3">
        <v>42947</v>
      </c>
      <c r="C422" s="4">
        <v>177</v>
      </c>
      <c r="D422" s="5" t="s">
        <v>144</v>
      </c>
      <c r="E422" s="6" t="s">
        <v>145</v>
      </c>
      <c r="F422" s="7" t="s">
        <v>463</v>
      </c>
      <c r="G422" s="7" t="s">
        <v>692</v>
      </c>
      <c r="H422" s="7">
        <v>29</v>
      </c>
      <c r="I422" s="7" t="s">
        <v>145</v>
      </c>
      <c r="J422" s="7"/>
      <c r="K422" s="7"/>
      <c r="L422" s="7">
        <v>2018</v>
      </c>
      <c r="M422" s="8">
        <v>4</v>
      </c>
      <c r="N422" s="8" t="s">
        <v>111</v>
      </c>
      <c r="O422" s="8" t="s">
        <v>129</v>
      </c>
      <c r="P422" s="8">
        <v>7.7</v>
      </c>
      <c r="Q422" s="8"/>
      <c r="R422" s="9" t="s">
        <v>41</v>
      </c>
      <c r="S422" s="8" t="s">
        <v>42</v>
      </c>
      <c r="T422" s="10"/>
      <c r="U422" s="10"/>
      <c r="V422" s="10"/>
      <c r="W422" s="10"/>
      <c r="X422" s="10"/>
      <c r="Y422" s="10"/>
      <c r="Z422">
        <v>421</v>
      </c>
      <c r="AA422" t="str">
        <f>CONCATENATE("'",I422,"',")</f>
        <v>'991410P2  ',</v>
      </c>
      <c r="AB422" t="str">
        <f>CONCATENATE("'",LEFT(E422,6),"',")</f>
        <v>'991410',</v>
      </c>
      <c r="AC422" t="str">
        <f>LEFT(E422,6)</f>
        <v>991410</v>
      </c>
      <c r="AD422" s="7" t="s">
        <v>463</v>
      </c>
      <c r="AE422" s="7" t="s">
        <v>692</v>
      </c>
      <c r="AF422" s="4">
        <v>177</v>
      </c>
      <c r="AG422" s="14" t="b">
        <f>EXACT(AC422,AQ422)</f>
        <v>1</v>
      </c>
      <c r="AH422" s="16">
        <f>AF422-AJ422</f>
        <v>0</v>
      </c>
      <c r="AI422" s="16" t="b">
        <f>EXACT(TRIM(AE422),TRIM(AL422))</f>
        <v>1</v>
      </c>
      <c r="AJ422">
        <v>177</v>
      </c>
      <c r="AK422">
        <v>991</v>
      </c>
      <c r="AL422" t="s">
        <v>1161</v>
      </c>
      <c r="AM422">
        <v>29</v>
      </c>
      <c r="AN422">
        <v>7.7</v>
      </c>
      <c r="AP422" t="s">
        <v>145</v>
      </c>
      <c r="AQ422">
        <v>991410</v>
      </c>
      <c r="AR422" t="s">
        <v>1042</v>
      </c>
      <c r="AS422" s="4">
        <v>177</v>
      </c>
      <c r="AT422" s="7">
        <v>29</v>
      </c>
      <c r="AU422" s="8">
        <v>7.7</v>
      </c>
      <c r="AV422" s="10"/>
    </row>
    <row r="423" spans="1:48" ht="15.75" thickBot="1">
      <c r="A423" s="11">
        <v>993276</v>
      </c>
      <c r="B423" s="3">
        <v>42947</v>
      </c>
      <c r="C423" s="4">
        <v>192</v>
      </c>
      <c r="D423" s="5" t="s">
        <v>147</v>
      </c>
      <c r="E423" s="6" t="s">
        <v>148</v>
      </c>
      <c r="F423" s="7" t="s">
        <v>463</v>
      </c>
      <c r="G423" s="7" t="s">
        <v>713</v>
      </c>
      <c r="H423" s="7">
        <v>30</v>
      </c>
      <c r="I423" s="7" t="s">
        <v>148</v>
      </c>
      <c r="J423" s="7"/>
      <c r="K423" s="7"/>
      <c r="L423" s="7">
        <v>2018</v>
      </c>
      <c r="M423" s="8">
        <v>4</v>
      </c>
      <c r="N423" s="8" t="s">
        <v>111</v>
      </c>
      <c r="O423" s="8" t="s">
        <v>133</v>
      </c>
      <c r="P423" s="8">
        <v>7.9</v>
      </c>
      <c r="Q423" s="8"/>
      <c r="R423" s="9" t="s">
        <v>41</v>
      </c>
      <c r="S423" s="8" t="s">
        <v>42</v>
      </c>
      <c r="T423" s="10"/>
      <c r="U423" s="10"/>
      <c r="V423" s="10"/>
      <c r="W423" s="10"/>
      <c r="X423" s="10"/>
      <c r="Y423" s="10"/>
      <c r="Z423">
        <v>422</v>
      </c>
      <c r="AA423" t="str">
        <f>CONCATENATE("'",I423,"',")</f>
        <v>'991420P2  ',</v>
      </c>
      <c r="AB423" t="str">
        <f>CONCATENATE("'",LEFT(E423,6),"',")</f>
        <v>'991420',</v>
      </c>
      <c r="AC423" t="str">
        <f>LEFT(E423,6)</f>
        <v>991420</v>
      </c>
      <c r="AD423" s="7" t="s">
        <v>463</v>
      </c>
      <c r="AE423" s="7" t="s">
        <v>713</v>
      </c>
      <c r="AF423" s="4">
        <v>192</v>
      </c>
      <c r="AG423" s="14" t="b">
        <f>EXACT(AC423,AQ423)</f>
        <v>1</v>
      </c>
      <c r="AH423" s="16">
        <f>AF423-AJ423</f>
        <v>0</v>
      </c>
      <c r="AI423" s="16" t="b">
        <f>EXACT(TRIM(AE423),TRIM(AL423))</f>
        <v>1</v>
      </c>
      <c r="AJ423">
        <v>192</v>
      </c>
      <c r="AK423">
        <v>991</v>
      </c>
      <c r="AL423" t="s">
        <v>1058</v>
      </c>
      <c r="AM423">
        <v>30</v>
      </c>
      <c r="AN423">
        <v>8.5</v>
      </c>
      <c r="AP423" t="s">
        <v>148</v>
      </c>
      <c r="AQ423">
        <v>991420</v>
      </c>
      <c r="AR423" t="s">
        <v>1045</v>
      </c>
      <c r="AS423" s="4">
        <v>192</v>
      </c>
      <c r="AT423" s="7">
        <v>30</v>
      </c>
      <c r="AU423" s="8">
        <v>8.5</v>
      </c>
      <c r="AV423" s="10"/>
    </row>
    <row r="424" spans="1:48" ht="15.75" thickBot="1">
      <c r="A424" s="11">
        <v>1433896.88</v>
      </c>
      <c r="B424" s="3">
        <v>42947</v>
      </c>
      <c r="C424" s="4">
        <v>212</v>
      </c>
      <c r="D424" s="5" t="s">
        <v>149</v>
      </c>
      <c r="E424" s="6" t="s">
        <v>150</v>
      </c>
      <c r="F424" s="7" t="s">
        <v>410</v>
      </c>
      <c r="G424" s="7" t="s">
        <v>677</v>
      </c>
      <c r="H424" s="7">
        <v>25</v>
      </c>
      <c r="I424" s="7" t="s">
        <v>150</v>
      </c>
      <c r="J424" s="7"/>
      <c r="K424" s="7"/>
      <c r="L424" s="7">
        <v>2018</v>
      </c>
      <c r="M424" s="8">
        <v>4</v>
      </c>
      <c r="N424" s="8" t="s">
        <v>151</v>
      </c>
      <c r="O424" s="8" t="s">
        <v>152</v>
      </c>
      <c r="P424" s="8">
        <v>9.1</v>
      </c>
      <c r="Q424" s="8"/>
      <c r="R424" s="9" t="s">
        <v>41</v>
      </c>
      <c r="S424" s="8" t="s">
        <v>42</v>
      </c>
      <c r="T424" s="10"/>
      <c r="U424" s="10"/>
      <c r="V424" s="10"/>
      <c r="W424" s="10"/>
      <c r="X424" s="10"/>
      <c r="Y424" s="10"/>
      <c r="Z424">
        <v>423</v>
      </c>
      <c r="AA424" t="str">
        <f>CONCATENATE("'",I424,"',")</f>
        <v>'991430P2  ',</v>
      </c>
      <c r="AB424" t="str">
        <f>CONCATENATE("'",LEFT(E424,6),"',")</f>
        <v>'991430',</v>
      </c>
      <c r="AC424" t="str">
        <f>LEFT(E424,6)</f>
        <v>991430</v>
      </c>
      <c r="AD424" s="7" t="s">
        <v>410</v>
      </c>
      <c r="AE424" s="7" t="s">
        <v>677</v>
      </c>
      <c r="AF424" s="4">
        <v>212</v>
      </c>
      <c r="AG424" s="14" t="b">
        <f>EXACT(AC424,AQ424)</f>
        <v>1</v>
      </c>
      <c r="AH424" s="16">
        <f>AF424-AJ424</f>
        <v>0</v>
      </c>
      <c r="AI424" s="16" t="b">
        <f>EXACT(TRIM(AE424),TRIM(AL424))</f>
        <v>1</v>
      </c>
      <c r="AJ424">
        <v>212</v>
      </c>
      <c r="AK424" t="s">
        <v>1055</v>
      </c>
      <c r="AL424" t="s">
        <v>1056</v>
      </c>
      <c r="AM424">
        <v>25</v>
      </c>
      <c r="AN424">
        <v>9.1</v>
      </c>
      <c r="AP424" t="s">
        <v>150</v>
      </c>
      <c r="AQ424">
        <v>991430</v>
      </c>
      <c r="AR424" t="s">
        <v>1054</v>
      </c>
      <c r="AS424" s="4">
        <v>212</v>
      </c>
      <c r="AT424" s="7">
        <v>25</v>
      </c>
      <c r="AU424" s="8">
        <v>9.1</v>
      </c>
      <c r="AV424" s="10"/>
    </row>
    <row r="425" spans="1:48" ht="15.75" thickBot="1">
      <c r="A425" s="11">
        <v>1107662.6299999999</v>
      </c>
      <c r="B425" s="3">
        <v>42947</v>
      </c>
      <c r="C425" s="4">
        <v>192</v>
      </c>
      <c r="D425" s="5" t="s">
        <v>154</v>
      </c>
      <c r="E425" s="6" t="s">
        <v>155</v>
      </c>
      <c r="F425" s="7" t="s">
        <v>463</v>
      </c>
      <c r="G425" s="7" t="s">
        <v>713</v>
      </c>
      <c r="H425" s="7">
        <v>35</v>
      </c>
      <c r="I425" s="7" t="s">
        <v>155</v>
      </c>
      <c r="J425" s="7"/>
      <c r="K425" s="7"/>
      <c r="L425" s="7">
        <v>2018</v>
      </c>
      <c r="M425" s="8">
        <v>4</v>
      </c>
      <c r="N425" s="8" t="s">
        <v>111</v>
      </c>
      <c r="O425" s="8" t="s">
        <v>137</v>
      </c>
      <c r="P425" s="8">
        <v>8.5</v>
      </c>
      <c r="Q425" s="8"/>
      <c r="R425" s="9" t="s">
        <v>41</v>
      </c>
      <c r="S425" s="8" t="s">
        <v>42</v>
      </c>
      <c r="T425" s="10"/>
      <c r="U425" s="10"/>
      <c r="V425" s="10"/>
      <c r="W425" s="10"/>
      <c r="X425" s="10"/>
      <c r="Y425" s="10"/>
      <c r="Z425">
        <v>424</v>
      </c>
      <c r="AA425" t="str">
        <f>CONCATENATE("'",I425,"',")</f>
        <v>'991440P2  ',</v>
      </c>
      <c r="AB425" t="str">
        <f>CONCATENATE("'",LEFT(E425,6),"',")</f>
        <v>'991440',</v>
      </c>
      <c r="AC425" t="str">
        <f>LEFT(E425,6)</f>
        <v>991440</v>
      </c>
      <c r="AD425" s="7" t="s">
        <v>463</v>
      </c>
      <c r="AE425" s="7" t="s">
        <v>713</v>
      </c>
      <c r="AF425" s="4">
        <v>192</v>
      </c>
      <c r="AG425" s="14" t="b">
        <f>EXACT(AC425,AQ425)</f>
        <v>1</v>
      </c>
      <c r="AH425" s="16">
        <f>AF425-AJ425</f>
        <v>0</v>
      </c>
      <c r="AI425" s="16" t="b">
        <f>EXACT(TRIM(AE425),TRIM(AL425))</f>
        <v>1</v>
      </c>
      <c r="AJ425">
        <v>192</v>
      </c>
      <c r="AK425">
        <v>991</v>
      </c>
      <c r="AL425" t="s">
        <v>1058</v>
      </c>
      <c r="AM425">
        <v>35</v>
      </c>
      <c r="AN425">
        <v>8.5</v>
      </c>
      <c r="AP425" t="s">
        <v>155</v>
      </c>
      <c r="AQ425">
        <v>991440</v>
      </c>
      <c r="AR425" t="s">
        <v>1048</v>
      </c>
      <c r="AS425" s="4">
        <v>192</v>
      </c>
      <c r="AT425" s="7">
        <v>35</v>
      </c>
      <c r="AU425" s="8">
        <v>8.5</v>
      </c>
      <c r="AV425" s="10"/>
    </row>
    <row r="426" spans="1:48" ht="15.75" thickBot="1">
      <c r="A426" s="11">
        <v>1661733</v>
      </c>
      <c r="B426" s="3">
        <v>42947</v>
      </c>
      <c r="C426" s="4">
        <v>212</v>
      </c>
      <c r="D426" s="5" t="s">
        <v>156</v>
      </c>
      <c r="E426" s="6" t="s">
        <v>157</v>
      </c>
      <c r="F426" s="7" t="s">
        <v>410</v>
      </c>
      <c r="G426" s="7" t="s">
        <v>679</v>
      </c>
      <c r="H426" s="7">
        <v>25</v>
      </c>
      <c r="I426" s="7" t="s">
        <v>157</v>
      </c>
      <c r="J426" s="7"/>
      <c r="K426" s="7"/>
      <c r="L426" s="7">
        <v>2018</v>
      </c>
      <c r="M426" s="8">
        <v>4</v>
      </c>
      <c r="N426" s="8" t="s">
        <v>151</v>
      </c>
      <c r="O426" s="8" t="s">
        <v>158</v>
      </c>
      <c r="P426" s="8">
        <v>9.1</v>
      </c>
      <c r="Q426" s="8"/>
      <c r="R426" s="9" t="s">
        <v>41</v>
      </c>
      <c r="S426" s="8" t="s">
        <v>42</v>
      </c>
      <c r="T426" s="10"/>
      <c r="U426" s="10"/>
      <c r="V426" s="10"/>
      <c r="W426" s="10"/>
      <c r="X426" s="10"/>
      <c r="Y426" s="10"/>
      <c r="Z426">
        <v>425</v>
      </c>
      <c r="AA426" t="str">
        <f>CONCATENATE("'",I426,"',")</f>
        <v>'991450P2  ',</v>
      </c>
      <c r="AB426" t="str">
        <f>CONCATENATE("'",LEFT(E426,6),"',")</f>
        <v>'991450',</v>
      </c>
      <c r="AC426" t="str">
        <f>LEFT(E426,6)</f>
        <v>991450</v>
      </c>
      <c r="AD426" s="7" t="s">
        <v>410</v>
      </c>
      <c r="AE426" s="7" t="s">
        <v>679</v>
      </c>
      <c r="AF426" s="4">
        <v>212</v>
      </c>
      <c r="AG426" s="14" t="b">
        <f>EXACT(AC426,AQ426)</f>
        <v>1</v>
      </c>
      <c r="AH426" s="16">
        <f>AF426-AJ426</f>
        <v>0</v>
      </c>
      <c r="AI426" s="16" t="b">
        <f>EXACT(TRIM(AE426),TRIM(AL426))</f>
        <v>1</v>
      </c>
      <c r="AJ426">
        <v>212</v>
      </c>
      <c r="AK426" t="s">
        <v>1055</v>
      </c>
      <c r="AL426" t="s">
        <v>1162</v>
      </c>
      <c r="AM426">
        <v>25</v>
      </c>
      <c r="AN426">
        <v>9.1</v>
      </c>
      <c r="AP426" t="s">
        <v>157</v>
      </c>
      <c r="AQ426">
        <v>991450</v>
      </c>
      <c r="AR426" t="s">
        <v>1059</v>
      </c>
      <c r="AS426" s="4">
        <v>212</v>
      </c>
      <c r="AT426" s="7">
        <v>25</v>
      </c>
      <c r="AU426" s="8">
        <v>9.1</v>
      </c>
      <c r="AV426" s="10"/>
    </row>
    <row r="427" spans="1:48" ht="15.75" thickBot="1">
      <c r="A427" s="11">
        <v>984583.69</v>
      </c>
      <c r="B427" s="3">
        <v>42947</v>
      </c>
      <c r="C427" s="4">
        <v>182</v>
      </c>
      <c r="D427" s="5" t="s">
        <v>161</v>
      </c>
      <c r="E427" s="6" t="s">
        <v>162</v>
      </c>
      <c r="F427" s="7" t="s">
        <v>463</v>
      </c>
      <c r="G427" s="7" t="s">
        <v>694</v>
      </c>
      <c r="H427" s="7">
        <v>29</v>
      </c>
      <c r="I427" s="7" t="s">
        <v>162</v>
      </c>
      <c r="J427" s="7"/>
      <c r="K427" s="7"/>
      <c r="L427" s="7">
        <v>2018</v>
      </c>
      <c r="M427" s="8">
        <v>4</v>
      </c>
      <c r="N427" s="8" t="s">
        <v>111</v>
      </c>
      <c r="O427" s="8" t="s">
        <v>129</v>
      </c>
      <c r="P427" s="8">
        <v>7.9</v>
      </c>
      <c r="Q427" s="8"/>
      <c r="R427" s="9" t="s">
        <v>41</v>
      </c>
      <c r="S427" s="8" t="s">
        <v>42</v>
      </c>
      <c r="T427" s="10"/>
      <c r="U427" s="10"/>
      <c r="V427" s="10"/>
      <c r="W427" s="10"/>
      <c r="X427" s="10"/>
      <c r="Y427" s="10"/>
      <c r="Z427">
        <v>426</v>
      </c>
      <c r="AA427" t="str">
        <f>CONCATENATE("'",I427,"',")</f>
        <v>'991510P2  ',</v>
      </c>
      <c r="AB427" t="str">
        <f>CONCATENATE("'",LEFT(E427,6),"',")</f>
        <v>'991510',</v>
      </c>
      <c r="AC427" t="str">
        <f>LEFT(E427,6)</f>
        <v>991510</v>
      </c>
      <c r="AD427" s="7" t="s">
        <v>463</v>
      </c>
      <c r="AE427" s="7" t="s">
        <v>694</v>
      </c>
      <c r="AF427" s="4">
        <v>182</v>
      </c>
      <c r="AG427" s="14" t="b">
        <f>EXACT(AC427,AQ427)</f>
        <v>1</v>
      </c>
      <c r="AH427" s="16">
        <f>AF427-AJ427</f>
        <v>0</v>
      </c>
      <c r="AI427" s="16" t="b">
        <f>EXACT(TRIM(AE427),TRIM(AL427))</f>
        <v>1</v>
      </c>
      <c r="AJ427">
        <v>182</v>
      </c>
      <c r="AK427">
        <v>991</v>
      </c>
      <c r="AL427" t="s">
        <v>1143</v>
      </c>
      <c r="AM427">
        <v>29</v>
      </c>
      <c r="AN427">
        <v>7.9</v>
      </c>
      <c r="AP427" t="s">
        <v>162</v>
      </c>
      <c r="AQ427">
        <v>991510</v>
      </c>
      <c r="AR427" t="s">
        <v>1062</v>
      </c>
      <c r="AS427" s="4">
        <v>182</v>
      </c>
      <c r="AT427" s="7">
        <v>29</v>
      </c>
      <c r="AU427" s="8">
        <v>7.9</v>
      </c>
      <c r="AV427" s="10"/>
    </row>
    <row r="428" spans="1:48" ht="15.75" thickBot="1">
      <c r="A428" s="11">
        <v>1098616.5</v>
      </c>
      <c r="B428" s="3">
        <v>42947</v>
      </c>
      <c r="C428" s="4">
        <v>196</v>
      </c>
      <c r="D428" s="5" t="s">
        <v>165</v>
      </c>
      <c r="E428" s="6" t="s">
        <v>166</v>
      </c>
      <c r="F428" s="7" t="s">
        <v>463</v>
      </c>
      <c r="G428" s="7" t="s">
        <v>714</v>
      </c>
      <c r="H428" s="7">
        <v>30</v>
      </c>
      <c r="I428" s="7" t="s">
        <v>166</v>
      </c>
      <c r="J428" s="7"/>
      <c r="K428" s="7"/>
      <c r="L428" s="7">
        <v>2018</v>
      </c>
      <c r="M428" s="8">
        <v>4</v>
      </c>
      <c r="N428" s="8" t="s">
        <v>111</v>
      </c>
      <c r="O428" s="8" t="s">
        <v>133</v>
      </c>
      <c r="P428" s="8">
        <v>8</v>
      </c>
      <c r="Q428" s="8"/>
      <c r="R428" s="9" t="s">
        <v>41</v>
      </c>
      <c r="S428" s="8" t="s">
        <v>42</v>
      </c>
      <c r="T428" s="10"/>
      <c r="U428" s="10"/>
      <c r="V428" s="10"/>
      <c r="W428" s="10"/>
      <c r="X428" s="10"/>
      <c r="Y428" s="10"/>
      <c r="Z428">
        <v>427</v>
      </c>
      <c r="AA428" t="str">
        <f>CONCATENATE("'",I428,"',")</f>
        <v>'991520P2  ',</v>
      </c>
      <c r="AB428" t="str">
        <f>CONCATENATE("'",LEFT(E428,6),"',")</f>
        <v>'991520',</v>
      </c>
      <c r="AC428" t="str">
        <f>LEFT(E428,6)</f>
        <v>991520</v>
      </c>
      <c r="AD428" s="7" t="s">
        <v>463</v>
      </c>
      <c r="AE428" s="7" t="s">
        <v>714</v>
      </c>
      <c r="AF428" s="4">
        <v>196</v>
      </c>
      <c r="AG428" s="14" t="b">
        <f>EXACT(AC428,AQ428)</f>
        <v>1</v>
      </c>
      <c r="AH428" s="16">
        <f>AF428-AJ428</f>
        <v>0</v>
      </c>
      <c r="AI428" s="16" t="b">
        <f>EXACT(TRIM(AE428),TRIM(AL428))</f>
        <v>1</v>
      </c>
      <c r="AJ428">
        <v>196</v>
      </c>
      <c r="AK428">
        <v>991</v>
      </c>
      <c r="AL428" t="s">
        <v>1074</v>
      </c>
      <c r="AM428">
        <v>30</v>
      </c>
      <c r="AN428">
        <v>8.6999999999999993</v>
      </c>
      <c r="AP428" t="s">
        <v>166</v>
      </c>
      <c r="AQ428">
        <v>991520</v>
      </c>
      <c r="AR428" t="s">
        <v>1065</v>
      </c>
      <c r="AS428" s="4">
        <v>196</v>
      </c>
      <c r="AT428" s="7">
        <v>30</v>
      </c>
      <c r="AU428" s="8">
        <v>8.6999999999999993</v>
      </c>
      <c r="AV428" s="10"/>
    </row>
    <row r="429" spans="1:48" ht="15.75" thickBot="1">
      <c r="A429" s="11">
        <v>1212955.31</v>
      </c>
      <c r="B429" s="3">
        <v>42947</v>
      </c>
      <c r="C429" s="4">
        <v>196</v>
      </c>
      <c r="D429" s="5" t="s">
        <v>168</v>
      </c>
      <c r="E429" s="6" t="s">
        <v>169</v>
      </c>
      <c r="F429" s="7" t="s">
        <v>463</v>
      </c>
      <c r="G429" s="7" t="s">
        <v>714</v>
      </c>
      <c r="H429" s="7">
        <v>29</v>
      </c>
      <c r="I429" s="7" t="s">
        <v>169</v>
      </c>
      <c r="J429" s="7"/>
      <c r="K429" s="7"/>
      <c r="L429" s="7">
        <v>2018</v>
      </c>
      <c r="M429" s="8">
        <v>4</v>
      </c>
      <c r="N429" s="8" t="s">
        <v>111</v>
      </c>
      <c r="O429" s="8" t="s">
        <v>137</v>
      </c>
      <c r="P429" s="8">
        <v>8.6999999999999993</v>
      </c>
      <c r="Q429" s="8"/>
      <c r="R429" s="9" t="s">
        <v>41</v>
      </c>
      <c r="S429" s="8" t="s">
        <v>42</v>
      </c>
      <c r="T429" s="10"/>
      <c r="U429" s="10"/>
      <c r="V429" s="10"/>
      <c r="W429" s="10"/>
      <c r="X429" s="10"/>
      <c r="Y429" s="10"/>
      <c r="Z429">
        <v>428</v>
      </c>
      <c r="AA429" t="str">
        <f>CONCATENATE("'",I429,"',")</f>
        <v>'991540P2  ',</v>
      </c>
      <c r="AB429" t="str">
        <f>CONCATENATE("'",LEFT(E429,6),"',")</f>
        <v>'991540',</v>
      </c>
      <c r="AC429" t="str">
        <f>LEFT(E429,6)</f>
        <v>991540</v>
      </c>
      <c r="AD429" s="7" t="s">
        <v>463</v>
      </c>
      <c r="AE429" s="7" t="s">
        <v>714</v>
      </c>
      <c r="AF429" s="4">
        <v>196</v>
      </c>
      <c r="AG429" s="14" t="b">
        <f>EXACT(AC429,AQ429)</f>
        <v>1</v>
      </c>
      <c r="AH429" s="16">
        <f>AF429-AJ429</f>
        <v>0</v>
      </c>
      <c r="AI429" s="16" t="b">
        <f>EXACT(TRIM(AE429),TRIM(AL429))</f>
        <v>1</v>
      </c>
      <c r="AJ429">
        <v>196</v>
      </c>
      <c r="AK429">
        <v>991</v>
      </c>
      <c r="AL429" t="s">
        <v>1074</v>
      </c>
      <c r="AM429">
        <v>29</v>
      </c>
      <c r="AN429">
        <v>8.6999999999999993</v>
      </c>
      <c r="AP429" t="s">
        <v>169</v>
      </c>
      <c r="AQ429">
        <v>991540</v>
      </c>
      <c r="AR429" t="s">
        <v>1067</v>
      </c>
      <c r="AS429" s="4">
        <v>196</v>
      </c>
      <c r="AT429" s="7">
        <v>29</v>
      </c>
      <c r="AU429" s="8">
        <v>8.6999999999999993</v>
      </c>
      <c r="AV429" s="10"/>
    </row>
    <row r="430" spans="1:48" ht="15.75" thickBot="1">
      <c r="A430" s="11">
        <v>984535.88</v>
      </c>
      <c r="B430" s="3">
        <v>42947</v>
      </c>
      <c r="C430" s="4">
        <v>182</v>
      </c>
      <c r="D430" s="5" t="s">
        <v>171</v>
      </c>
      <c r="E430" s="6" t="s">
        <v>172</v>
      </c>
      <c r="F430" s="7" t="s">
        <v>463</v>
      </c>
      <c r="G430" s="7" t="s">
        <v>696</v>
      </c>
      <c r="H430" s="7">
        <v>29</v>
      </c>
      <c r="I430" s="7" t="s">
        <v>172</v>
      </c>
      <c r="J430" s="7"/>
      <c r="K430" s="7"/>
      <c r="L430" s="7">
        <v>2018</v>
      </c>
      <c r="M430" s="8">
        <v>4</v>
      </c>
      <c r="N430" s="8" t="s">
        <v>111</v>
      </c>
      <c r="O430" s="8" t="s">
        <v>129</v>
      </c>
      <c r="P430" s="8">
        <v>7.9</v>
      </c>
      <c r="Q430" s="8"/>
      <c r="R430" s="9" t="s">
        <v>41</v>
      </c>
      <c r="S430" s="8" t="s">
        <v>42</v>
      </c>
      <c r="T430" s="10"/>
      <c r="U430" s="10"/>
      <c r="V430" s="10"/>
      <c r="W430" s="10"/>
      <c r="X430" s="10"/>
      <c r="Y430" s="10"/>
      <c r="Z430">
        <v>429</v>
      </c>
      <c r="AA430" t="str">
        <f>CONCATENATE("'",I430,"',")</f>
        <v>'991610P2  ',</v>
      </c>
      <c r="AB430" t="str">
        <f>CONCATENATE("'",LEFT(E430,6),"',")</f>
        <v>'991610',</v>
      </c>
      <c r="AC430" t="str">
        <f>LEFT(E430,6)</f>
        <v>991610</v>
      </c>
      <c r="AD430" s="7" t="s">
        <v>463</v>
      </c>
      <c r="AE430" s="7" t="s">
        <v>696</v>
      </c>
      <c r="AF430" s="4">
        <v>182</v>
      </c>
      <c r="AG430" s="14" t="b">
        <f>EXACT(AC430,AQ430)</f>
        <v>1</v>
      </c>
      <c r="AH430" s="16">
        <f>AF430-AJ430</f>
        <v>0</v>
      </c>
      <c r="AI430" s="16" t="b">
        <f>EXACT(TRIM(AE430),TRIM(AL430))</f>
        <v>1</v>
      </c>
      <c r="AJ430">
        <v>182</v>
      </c>
      <c r="AK430">
        <v>991</v>
      </c>
      <c r="AL430" t="s">
        <v>1124</v>
      </c>
      <c r="AM430">
        <v>29</v>
      </c>
      <c r="AN430">
        <v>7.9</v>
      </c>
      <c r="AP430" t="s">
        <v>172</v>
      </c>
      <c r="AQ430">
        <v>991610</v>
      </c>
      <c r="AR430" t="s">
        <v>1042</v>
      </c>
      <c r="AS430" s="4">
        <v>182</v>
      </c>
      <c r="AT430" s="7">
        <v>29</v>
      </c>
      <c r="AU430" s="8">
        <v>7.9</v>
      </c>
      <c r="AV430" s="10"/>
    </row>
    <row r="431" spans="1:48" ht="15.75" thickBot="1">
      <c r="A431" s="11">
        <v>1539189.56</v>
      </c>
      <c r="B431" s="3">
        <v>42947</v>
      </c>
      <c r="C431" s="4">
        <v>216</v>
      </c>
      <c r="D431" s="5" t="s">
        <v>173</v>
      </c>
      <c r="E431" s="6" t="s">
        <v>174</v>
      </c>
      <c r="F431" s="7" t="s">
        <v>410</v>
      </c>
      <c r="G431" s="7" t="s">
        <v>680</v>
      </c>
      <c r="H431" s="7">
        <v>25</v>
      </c>
      <c r="I431" s="7" t="s">
        <v>174</v>
      </c>
      <c r="J431" s="7"/>
      <c r="K431" s="7"/>
      <c r="L431" s="7">
        <v>2018</v>
      </c>
      <c r="M431" s="8">
        <v>4</v>
      </c>
      <c r="N431" s="8" t="s">
        <v>151</v>
      </c>
      <c r="O431" s="8" t="s">
        <v>152</v>
      </c>
      <c r="P431" s="8">
        <v>9.3000000000000007</v>
      </c>
      <c r="Q431" s="8"/>
      <c r="R431" s="9" t="s">
        <v>41</v>
      </c>
      <c r="S431" s="8" t="s">
        <v>42</v>
      </c>
      <c r="T431" s="10"/>
      <c r="U431" s="10"/>
      <c r="V431" s="10"/>
      <c r="W431" s="10"/>
      <c r="X431" s="10"/>
      <c r="Y431" s="10"/>
      <c r="Z431">
        <v>430</v>
      </c>
      <c r="AA431" t="str">
        <f>CONCATENATE("'",I431,"',")</f>
        <v>'991630P2  ',</v>
      </c>
      <c r="AB431" t="str">
        <f>CONCATENATE("'",LEFT(E431,6),"',")</f>
        <v>'991630',</v>
      </c>
      <c r="AC431" t="str">
        <f>LEFT(E431,6)</f>
        <v>991630</v>
      </c>
      <c r="AD431" s="7" t="s">
        <v>410</v>
      </c>
      <c r="AE431" s="7" t="s">
        <v>680</v>
      </c>
      <c r="AF431" s="4">
        <v>216</v>
      </c>
      <c r="AG431" s="14" t="b">
        <f>EXACT(AC431,AQ431)</f>
        <v>1</v>
      </c>
      <c r="AH431" s="16">
        <f>AF431-AJ431</f>
        <v>0</v>
      </c>
      <c r="AI431" s="16" t="b">
        <f>EXACT(TRIM(AE431),TRIM(AL431))</f>
        <v>1</v>
      </c>
      <c r="AJ431">
        <v>216</v>
      </c>
      <c r="AK431" t="s">
        <v>1055</v>
      </c>
      <c r="AL431" t="s">
        <v>1126</v>
      </c>
      <c r="AM431">
        <v>25</v>
      </c>
      <c r="AN431">
        <v>9.3000000000000007</v>
      </c>
      <c r="AP431" t="s">
        <v>174</v>
      </c>
      <c r="AQ431">
        <v>991630</v>
      </c>
      <c r="AR431" t="s">
        <v>1054</v>
      </c>
      <c r="AS431" s="4">
        <v>216</v>
      </c>
      <c r="AT431" s="7">
        <v>25</v>
      </c>
      <c r="AU431" s="8">
        <v>9.3000000000000007</v>
      </c>
      <c r="AV431" s="10"/>
    </row>
    <row r="432" spans="1:48" ht="15.75" thickBot="1">
      <c r="A432" s="11">
        <v>1767025.69</v>
      </c>
      <c r="B432" s="3">
        <v>42947</v>
      </c>
      <c r="C432" s="4">
        <v>216</v>
      </c>
      <c r="D432" s="5" t="s">
        <v>175</v>
      </c>
      <c r="E432" s="6" t="s">
        <v>176</v>
      </c>
      <c r="F432" s="7" t="s">
        <v>410</v>
      </c>
      <c r="G432" s="7" t="s">
        <v>681</v>
      </c>
      <c r="H432" s="7">
        <v>25</v>
      </c>
      <c r="I432" s="7" t="s">
        <v>176</v>
      </c>
      <c r="J432" s="7"/>
      <c r="K432" s="7"/>
      <c r="L432" s="7">
        <v>2018</v>
      </c>
      <c r="M432" s="8">
        <v>4</v>
      </c>
      <c r="N432" s="8" t="s">
        <v>151</v>
      </c>
      <c r="O432" s="8" t="s">
        <v>158</v>
      </c>
      <c r="P432" s="8">
        <v>9.3000000000000007</v>
      </c>
      <c r="Q432" s="8"/>
      <c r="R432" s="9" t="s">
        <v>41</v>
      </c>
      <c r="S432" s="8" t="s">
        <v>42</v>
      </c>
      <c r="T432" s="10"/>
      <c r="U432" s="10"/>
      <c r="V432" s="10"/>
      <c r="W432" s="10"/>
      <c r="X432" s="10"/>
      <c r="Y432" s="10"/>
      <c r="Z432">
        <v>431</v>
      </c>
      <c r="AA432" t="str">
        <f>CONCATENATE("'",I432,"',")</f>
        <v>'991650P2  ',</v>
      </c>
      <c r="AB432" t="str">
        <f>CONCATENATE("'",LEFT(E432,6),"',")</f>
        <v>'991650',</v>
      </c>
      <c r="AC432" t="str">
        <f>LEFT(E432,6)</f>
        <v>991650</v>
      </c>
      <c r="AD432" s="7" t="s">
        <v>410</v>
      </c>
      <c r="AE432" s="7" t="s">
        <v>681</v>
      </c>
      <c r="AF432" s="4">
        <v>216</v>
      </c>
      <c r="AG432" s="14" t="b">
        <f>EXACT(AC432,AQ432)</f>
        <v>1</v>
      </c>
      <c r="AH432" s="16">
        <f>AF432-AJ432</f>
        <v>0</v>
      </c>
      <c r="AI432" s="16" t="b">
        <f>EXACT(TRIM(AE432),TRIM(AL432))</f>
        <v>1</v>
      </c>
      <c r="AJ432">
        <v>216</v>
      </c>
      <c r="AK432" t="s">
        <v>1055</v>
      </c>
      <c r="AL432" t="s">
        <v>1091</v>
      </c>
      <c r="AM432">
        <v>25</v>
      </c>
      <c r="AN432">
        <v>9.3000000000000007</v>
      </c>
      <c r="AP432" t="s">
        <v>176</v>
      </c>
      <c r="AQ432">
        <v>991650</v>
      </c>
      <c r="AR432" t="s">
        <v>1059</v>
      </c>
      <c r="AS432" s="4">
        <v>216</v>
      </c>
      <c r="AT432" s="7">
        <v>25</v>
      </c>
      <c r="AU432" s="8">
        <v>9.3000000000000007</v>
      </c>
      <c r="AV432" s="10"/>
    </row>
    <row r="433" spans="1:48" ht="15.75" thickBot="1">
      <c r="A433" s="11">
        <v>1235838.3799999999</v>
      </c>
      <c r="B433" s="3">
        <v>42947</v>
      </c>
      <c r="C433" s="4">
        <v>288</v>
      </c>
      <c r="D433" s="5" t="s">
        <v>178</v>
      </c>
      <c r="E433" s="6" t="s">
        <v>179</v>
      </c>
      <c r="F433" s="7" t="s">
        <v>463</v>
      </c>
      <c r="G433" s="7" t="s">
        <v>287</v>
      </c>
      <c r="H433" s="7">
        <v>9</v>
      </c>
      <c r="I433" s="7" t="s">
        <v>179</v>
      </c>
      <c r="J433" s="7"/>
      <c r="K433" s="7"/>
      <c r="L433" s="7">
        <v>2018</v>
      </c>
      <c r="M433" s="8">
        <v>2</v>
      </c>
      <c r="N433" s="8" t="s">
        <v>151</v>
      </c>
      <c r="O433" s="8" t="s">
        <v>180</v>
      </c>
      <c r="P433" s="8">
        <v>12.7</v>
      </c>
      <c r="Q433" s="8"/>
      <c r="R433" s="9" t="s">
        <v>74</v>
      </c>
      <c r="S433" s="8" t="s">
        <v>42</v>
      </c>
      <c r="T433" s="10"/>
      <c r="U433" s="10"/>
      <c r="V433" s="10"/>
      <c r="W433" s="10"/>
      <c r="X433" s="10"/>
      <c r="Y433" s="10"/>
      <c r="Z433">
        <v>432</v>
      </c>
      <c r="AA433" t="str">
        <f>CONCATENATE("'",I433,"',")</f>
        <v>'991810P2  ',</v>
      </c>
      <c r="AB433" t="str">
        <f>CONCATENATE("'",LEFT(E433,6),"',")</f>
        <v>'991810',</v>
      </c>
      <c r="AC433" t="str">
        <f>LEFT(E433,6)</f>
        <v>991810</v>
      </c>
      <c r="AD433" s="7" t="s">
        <v>463</v>
      </c>
      <c r="AE433" s="7" t="s">
        <v>287</v>
      </c>
      <c r="AF433" s="4">
        <v>288</v>
      </c>
      <c r="AG433" s="14" t="b">
        <f>EXACT(AC433,AQ433)</f>
        <v>1</v>
      </c>
      <c r="AH433" s="16">
        <f>AF433-AJ433</f>
        <v>0</v>
      </c>
      <c r="AI433" s="16" t="b">
        <f>EXACT(TRIM(AE433),TRIM(AL433))</f>
        <v>1</v>
      </c>
      <c r="AJ433">
        <v>288</v>
      </c>
      <c r="AK433">
        <v>991</v>
      </c>
      <c r="AL433" t="s">
        <v>1159</v>
      </c>
      <c r="AM433">
        <v>9</v>
      </c>
      <c r="AN433">
        <v>12.7</v>
      </c>
      <c r="AP433" t="s">
        <v>179</v>
      </c>
      <c r="AQ433">
        <v>991810</v>
      </c>
      <c r="AR433" t="s">
        <v>1092</v>
      </c>
      <c r="AS433" s="4">
        <v>288</v>
      </c>
      <c r="AT433" s="7">
        <v>9</v>
      </c>
      <c r="AU433" s="8">
        <v>12.7</v>
      </c>
      <c r="AV433" s="10"/>
    </row>
    <row r="434" spans="1:48" ht="15.75" thickBot="1">
      <c r="A434" s="11">
        <v>1235838.3799999999</v>
      </c>
      <c r="B434" s="3">
        <v>42978</v>
      </c>
      <c r="C434" s="4">
        <v>290</v>
      </c>
      <c r="D434" s="5" t="s">
        <v>181</v>
      </c>
      <c r="E434" s="6">
        <v>99181062</v>
      </c>
      <c r="F434" s="7" t="s">
        <v>463</v>
      </c>
      <c r="G434" s="7" t="s">
        <v>284</v>
      </c>
      <c r="H434" s="7">
        <v>9</v>
      </c>
      <c r="I434" s="7">
        <v>99181062</v>
      </c>
      <c r="J434" s="7"/>
      <c r="K434" s="7"/>
      <c r="L434" s="7">
        <v>2018</v>
      </c>
      <c r="M434" s="8">
        <v>2</v>
      </c>
      <c r="N434" s="8" t="s">
        <v>151</v>
      </c>
      <c r="O434" s="8" t="s">
        <v>180</v>
      </c>
      <c r="P434" s="8">
        <v>12.9</v>
      </c>
      <c r="Q434" s="8"/>
      <c r="R434" s="9" t="s">
        <v>74</v>
      </c>
      <c r="S434" s="8" t="s">
        <v>42</v>
      </c>
      <c r="T434" s="10"/>
      <c r="U434" s="10"/>
      <c r="V434" s="10"/>
      <c r="W434" s="10"/>
      <c r="X434" s="10"/>
      <c r="Y434" s="10"/>
      <c r="Z434">
        <v>433</v>
      </c>
      <c r="AA434" t="str">
        <f>CONCATENATE("'",I434,"',")</f>
        <v>'99181062',</v>
      </c>
      <c r="AB434" t="str">
        <f>CONCATENATE("'",LEFT(E434,6),"',")</f>
        <v>'991810',</v>
      </c>
      <c r="AC434" t="str">
        <f>LEFT(E434,6)</f>
        <v>991810</v>
      </c>
      <c r="AD434" s="7" t="s">
        <v>463</v>
      </c>
      <c r="AE434" s="7" t="s">
        <v>284</v>
      </c>
      <c r="AF434" s="4">
        <v>290</v>
      </c>
      <c r="AG434" s="14" t="b">
        <f>EXACT(AC434,AQ434)</f>
        <v>1</v>
      </c>
      <c r="AH434" s="16">
        <f>AF434-AJ434</f>
        <v>0</v>
      </c>
      <c r="AI434" s="16" t="b">
        <f>EXACT(TRIM(AE434),TRIM(AL434))</f>
        <v>1</v>
      </c>
      <c r="AJ434">
        <v>290</v>
      </c>
      <c r="AK434">
        <v>991</v>
      </c>
      <c r="AL434" t="s">
        <v>1093</v>
      </c>
      <c r="AM434">
        <v>9</v>
      </c>
      <c r="AN434">
        <v>12.9</v>
      </c>
      <c r="AP434">
        <v>99181062</v>
      </c>
      <c r="AQ434">
        <v>991810</v>
      </c>
      <c r="AR434" t="s">
        <v>1092</v>
      </c>
      <c r="AS434" s="4">
        <v>290</v>
      </c>
      <c r="AT434" s="7">
        <v>9</v>
      </c>
      <c r="AU434" s="8">
        <v>12.9</v>
      </c>
      <c r="AV434" s="10"/>
    </row>
    <row r="435" spans="1:48" ht="15.75" thickBot="1">
      <c r="A435" s="11">
        <v>1016627.63</v>
      </c>
      <c r="B435" s="3">
        <v>43048</v>
      </c>
      <c r="C435" s="4">
        <v>214</v>
      </c>
      <c r="D435" s="5" t="s">
        <v>190</v>
      </c>
      <c r="E435" s="6">
        <v>99132062</v>
      </c>
      <c r="F435" s="7" t="s">
        <v>463</v>
      </c>
      <c r="G435" s="7" t="s">
        <v>705</v>
      </c>
      <c r="H435" s="7">
        <v>10</v>
      </c>
      <c r="I435" s="7">
        <v>99132062</v>
      </c>
      <c r="J435" s="7"/>
      <c r="K435" s="7"/>
      <c r="L435" s="7">
        <v>2018</v>
      </c>
      <c r="M435" s="8">
        <v>4</v>
      </c>
      <c r="N435" s="8" t="s">
        <v>111</v>
      </c>
      <c r="O435" s="8" t="s">
        <v>133</v>
      </c>
      <c r="P435" s="8">
        <v>8.8000000000000007</v>
      </c>
      <c r="Q435" s="8"/>
      <c r="R435" s="9" t="s">
        <v>74</v>
      </c>
      <c r="S435" s="8" t="s">
        <v>42</v>
      </c>
      <c r="T435" s="10"/>
      <c r="U435" s="10"/>
      <c r="V435" s="10"/>
      <c r="W435" s="10"/>
      <c r="X435" s="10"/>
      <c r="Y435" s="10"/>
      <c r="Z435">
        <v>434</v>
      </c>
      <c r="AA435" t="str">
        <f>CONCATENATE("'",I435,"',")</f>
        <v>'99132062',</v>
      </c>
      <c r="AB435" t="str">
        <f>CONCATENATE("'",LEFT(E435,6),"',")</f>
        <v>'991320',</v>
      </c>
      <c r="AC435" t="str">
        <f>LEFT(E435,6)</f>
        <v>991320</v>
      </c>
      <c r="AD435" s="7" t="s">
        <v>463</v>
      </c>
      <c r="AE435" s="7" t="s">
        <v>705</v>
      </c>
      <c r="AF435" s="4">
        <v>214</v>
      </c>
      <c r="AG435" s="14" t="b">
        <f>EXACT(AC435,AQ435)</f>
        <v>1</v>
      </c>
      <c r="AH435" s="16">
        <f>AF435-AJ435</f>
        <v>0</v>
      </c>
      <c r="AI435" s="16" t="b">
        <f>EXACT(TRIM(AE435),TRIM(AL435))</f>
        <v>1</v>
      </c>
      <c r="AJ435">
        <v>214</v>
      </c>
      <c r="AK435">
        <v>991</v>
      </c>
      <c r="AL435" t="s">
        <v>1115</v>
      </c>
      <c r="AM435">
        <v>10</v>
      </c>
      <c r="AN435">
        <v>9.4</v>
      </c>
      <c r="AP435">
        <v>99132062</v>
      </c>
      <c r="AQ435">
        <v>991320</v>
      </c>
      <c r="AR435" t="s">
        <v>1025</v>
      </c>
      <c r="AS435" s="4">
        <v>214</v>
      </c>
      <c r="AT435" s="7">
        <v>10</v>
      </c>
      <c r="AU435" s="8">
        <v>9.4</v>
      </c>
      <c r="AV435" s="10"/>
    </row>
    <row r="436" spans="1:48" ht="15.75" thickBot="1">
      <c r="A436" s="11">
        <v>1126883.25</v>
      </c>
      <c r="B436" s="3">
        <v>43048</v>
      </c>
      <c r="C436" s="4">
        <v>214</v>
      </c>
      <c r="D436" s="5" t="s">
        <v>193</v>
      </c>
      <c r="E436" s="6">
        <v>99134062</v>
      </c>
      <c r="F436" s="7" t="s">
        <v>463</v>
      </c>
      <c r="G436" s="7" t="s">
        <v>705</v>
      </c>
      <c r="H436" s="7">
        <v>9</v>
      </c>
      <c r="I436" s="7">
        <v>99134062</v>
      </c>
      <c r="J436" s="7"/>
      <c r="K436" s="7"/>
      <c r="L436" s="7">
        <v>2018</v>
      </c>
      <c r="M436" s="8">
        <v>4</v>
      </c>
      <c r="N436" s="8" t="s">
        <v>111</v>
      </c>
      <c r="O436" s="8" t="s">
        <v>137</v>
      </c>
      <c r="P436" s="8">
        <v>9.4</v>
      </c>
      <c r="Q436" s="8"/>
      <c r="R436" s="9" t="s">
        <v>74</v>
      </c>
      <c r="S436" s="8" t="s">
        <v>42</v>
      </c>
      <c r="T436" s="10"/>
      <c r="U436" s="10"/>
      <c r="V436" s="10"/>
      <c r="W436" s="10"/>
      <c r="X436" s="10"/>
      <c r="Y436" s="10"/>
      <c r="Z436">
        <v>435</v>
      </c>
      <c r="AA436" t="str">
        <f>CONCATENATE("'",I436,"',")</f>
        <v>'99134062',</v>
      </c>
      <c r="AB436" t="str">
        <f>CONCATENATE("'",LEFT(E436,6),"',")</f>
        <v>'991340',</v>
      </c>
      <c r="AC436" t="str">
        <f>LEFT(E436,6)</f>
        <v>991340</v>
      </c>
      <c r="AD436" s="7" t="s">
        <v>463</v>
      </c>
      <c r="AE436" s="7" t="s">
        <v>705</v>
      </c>
      <c r="AF436" s="4">
        <v>214</v>
      </c>
      <c r="AG436" s="14" t="b">
        <f>EXACT(AC436,AQ436)</f>
        <v>1</v>
      </c>
      <c r="AH436" s="16">
        <f>AF436-AJ436</f>
        <v>0</v>
      </c>
      <c r="AI436" s="16" t="b">
        <f>EXACT(TRIM(AE436),TRIM(AL436))</f>
        <v>1</v>
      </c>
      <c r="AJ436">
        <v>214</v>
      </c>
      <c r="AK436">
        <v>991</v>
      </c>
      <c r="AL436" t="s">
        <v>1115</v>
      </c>
      <c r="AM436">
        <v>9</v>
      </c>
      <c r="AN436">
        <v>9.4</v>
      </c>
      <c r="AP436">
        <v>99134062</v>
      </c>
      <c r="AQ436">
        <v>991340</v>
      </c>
      <c r="AR436" t="s">
        <v>1027</v>
      </c>
      <c r="AS436" s="4">
        <v>214</v>
      </c>
      <c r="AT436" s="7">
        <v>9</v>
      </c>
      <c r="AU436" s="8">
        <v>9.4</v>
      </c>
      <c r="AV436" s="10"/>
    </row>
    <row r="437" spans="1:48" ht="15.75" thickBot="1">
      <c r="A437" s="11">
        <v>1075743</v>
      </c>
      <c r="B437" s="3">
        <v>43048</v>
      </c>
      <c r="C437" s="4">
        <v>220</v>
      </c>
      <c r="D437" s="5" t="s">
        <v>196</v>
      </c>
      <c r="E437" s="6">
        <v>99162062</v>
      </c>
      <c r="F437" s="7" t="s">
        <v>463</v>
      </c>
      <c r="G437" s="7" t="s">
        <v>708</v>
      </c>
      <c r="H437" s="7">
        <v>10</v>
      </c>
      <c r="I437" s="7">
        <v>99162062</v>
      </c>
      <c r="J437" s="7"/>
      <c r="K437" s="7"/>
      <c r="L437" s="7">
        <v>2018</v>
      </c>
      <c r="M437" s="8">
        <v>4</v>
      </c>
      <c r="N437" s="8" t="s">
        <v>111</v>
      </c>
      <c r="O437" s="8" t="s">
        <v>133</v>
      </c>
      <c r="P437" s="8">
        <v>9</v>
      </c>
      <c r="Q437" s="8"/>
      <c r="R437" s="9" t="s">
        <v>41</v>
      </c>
      <c r="S437" s="8" t="s">
        <v>42</v>
      </c>
      <c r="T437" s="10"/>
      <c r="U437" s="10"/>
      <c r="V437" s="10"/>
      <c r="W437" s="10"/>
      <c r="X437" s="10"/>
      <c r="Y437" s="10"/>
      <c r="Z437">
        <v>436</v>
      </c>
      <c r="AA437" t="str">
        <f>CONCATENATE("'",I437,"',")</f>
        <v>'99162062',</v>
      </c>
      <c r="AB437" t="str">
        <f>CONCATENATE("'",LEFT(E437,6),"',")</f>
        <v>'991620',</v>
      </c>
      <c r="AC437" t="str">
        <f>LEFT(E437,6)</f>
        <v>991620</v>
      </c>
      <c r="AD437" s="7" t="s">
        <v>463</v>
      </c>
      <c r="AE437" s="7" t="s">
        <v>708</v>
      </c>
      <c r="AF437" s="4">
        <v>220</v>
      </c>
      <c r="AG437" s="14" t="b">
        <f>EXACT(AC437,AQ437)</f>
        <v>1</v>
      </c>
      <c r="AH437" s="16">
        <f>AF437-AJ437</f>
        <v>0</v>
      </c>
      <c r="AI437" s="16" t="b">
        <f>EXACT(TRIM(AE437),TRIM(AL437))</f>
        <v>1</v>
      </c>
      <c r="AJ437">
        <v>220</v>
      </c>
      <c r="AK437">
        <v>991</v>
      </c>
      <c r="AL437" t="s">
        <v>1088</v>
      </c>
      <c r="AM437">
        <v>10</v>
      </c>
      <c r="AN437">
        <v>9.6999999999999993</v>
      </c>
      <c r="AP437">
        <v>99162062</v>
      </c>
      <c r="AQ437">
        <v>991620</v>
      </c>
      <c r="AR437" t="s">
        <v>1045</v>
      </c>
      <c r="AS437" s="4">
        <v>220</v>
      </c>
      <c r="AT437" s="7">
        <v>10</v>
      </c>
      <c r="AU437" s="8">
        <v>9.6999999999999993</v>
      </c>
      <c r="AV437" s="10"/>
    </row>
    <row r="438" spans="1:48" ht="15.75" thickBot="1">
      <c r="A438" s="11">
        <v>1185989.06</v>
      </c>
      <c r="B438" s="3">
        <v>43048</v>
      </c>
      <c r="C438" s="4">
        <v>220</v>
      </c>
      <c r="D438" s="5" t="s">
        <v>199</v>
      </c>
      <c r="E438" s="6">
        <v>99164062</v>
      </c>
      <c r="F438" s="7" t="s">
        <v>463</v>
      </c>
      <c r="G438" s="7" t="s">
        <v>708</v>
      </c>
      <c r="H438" s="7">
        <v>9</v>
      </c>
      <c r="I438" s="7">
        <v>99164062</v>
      </c>
      <c r="J438" s="7"/>
      <c r="K438" s="7"/>
      <c r="L438" s="7">
        <v>2018</v>
      </c>
      <c r="M438" s="8">
        <v>4</v>
      </c>
      <c r="N438" s="8" t="s">
        <v>111</v>
      </c>
      <c r="O438" s="8" t="s">
        <v>137</v>
      </c>
      <c r="P438" s="8">
        <v>9.6999999999999993</v>
      </c>
      <c r="Q438" s="8"/>
      <c r="R438" s="9" t="s">
        <v>41</v>
      </c>
      <c r="S438" s="8" t="s">
        <v>42</v>
      </c>
      <c r="T438" s="10"/>
      <c r="U438" s="10"/>
      <c r="V438" s="10"/>
      <c r="W438" s="10"/>
      <c r="X438" s="10"/>
      <c r="Y438" s="10"/>
      <c r="Z438">
        <v>437</v>
      </c>
      <c r="AA438" t="str">
        <f>CONCATENATE("'",I438,"',")</f>
        <v>'99164062',</v>
      </c>
      <c r="AB438" t="str">
        <f>CONCATENATE("'",LEFT(E438,6),"',")</f>
        <v>'991640',</v>
      </c>
      <c r="AC438" t="str">
        <f>LEFT(E438,6)</f>
        <v>991640</v>
      </c>
      <c r="AD438" s="7" t="s">
        <v>463</v>
      </c>
      <c r="AE438" s="7" t="s">
        <v>708</v>
      </c>
      <c r="AF438" s="4">
        <v>220</v>
      </c>
      <c r="AG438" s="14" t="b">
        <f>EXACT(AC438,AQ438)</f>
        <v>1</v>
      </c>
      <c r="AH438" s="16">
        <f>AF438-AJ438</f>
        <v>0</v>
      </c>
      <c r="AI438" s="16" t="b">
        <f>EXACT(TRIM(AE438),TRIM(AL438))</f>
        <v>1</v>
      </c>
      <c r="AJ438">
        <v>220</v>
      </c>
      <c r="AK438">
        <v>991</v>
      </c>
      <c r="AL438" t="s">
        <v>1088</v>
      </c>
      <c r="AM438">
        <v>9</v>
      </c>
      <c r="AN438">
        <v>9.6999999999999993</v>
      </c>
      <c r="AP438">
        <v>99164062</v>
      </c>
      <c r="AQ438">
        <v>991640</v>
      </c>
      <c r="AR438" t="s">
        <v>1048</v>
      </c>
      <c r="AS438" s="4">
        <v>220</v>
      </c>
      <c r="AT438" s="7">
        <v>9</v>
      </c>
      <c r="AU438" s="8">
        <v>9.6999999999999993</v>
      </c>
      <c r="AV438" s="10"/>
    </row>
    <row r="439" spans="1:48" ht="15.75" thickBot="1">
      <c r="A439" s="11">
        <v>796431.94</v>
      </c>
      <c r="B439" s="3">
        <v>43048</v>
      </c>
      <c r="C439" s="4">
        <v>178</v>
      </c>
      <c r="D439" s="5" t="s">
        <v>182</v>
      </c>
      <c r="E439" s="6" t="s">
        <v>183</v>
      </c>
      <c r="F439" s="7" t="s">
        <v>669</v>
      </c>
      <c r="G439" s="7" t="s">
        <v>718</v>
      </c>
      <c r="H439" s="7">
        <v>1625100</v>
      </c>
      <c r="I439" s="7" t="s">
        <v>183</v>
      </c>
      <c r="J439" s="7"/>
      <c r="K439" s="7"/>
      <c r="L439" s="7">
        <v>2018</v>
      </c>
      <c r="M439" s="8">
        <v>5</v>
      </c>
      <c r="N439" s="8" t="s">
        <v>39</v>
      </c>
      <c r="O439" s="8" t="s">
        <v>73</v>
      </c>
      <c r="P439" s="8">
        <v>7.8</v>
      </c>
      <c r="Q439" s="8"/>
      <c r="R439" s="9" t="s">
        <v>41</v>
      </c>
      <c r="S439" s="8" t="s">
        <v>42</v>
      </c>
      <c r="T439" s="10"/>
      <c r="U439" s="10"/>
      <c r="V439" s="10"/>
      <c r="W439" s="10"/>
      <c r="X439" s="10"/>
      <c r="Y439" s="10"/>
      <c r="Z439">
        <v>438</v>
      </c>
      <c r="AA439" t="str">
        <f>CONCATENATE("'",I439,"',")</f>
        <v>'97CBA1D2  ',</v>
      </c>
      <c r="AB439" t="str">
        <f>CONCATENATE("'",LEFT(E439,6),"',")</f>
        <v>'97CBA1',</v>
      </c>
      <c r="AC439" t="str">
        <f>LEFT(E439,6)</f>
        <v>97CBA1</v>
      </c>
      <c r="AD439" s="7" t="s">
        <v>669</v>
      </c>
      <c r="AE439" s="7" t="s">
        <v>718</v>
      </c>
      <c r="AF439" s="4">
        <v>178</v>
      </c>
      <c r="AG439" s="14" t="b">
        <f>EXACT(AC439,AQ439)</f>
        <v>1</v>
      </c>
      <c r="AH439" s="16">
        <f>AF439-AJ439</f>
        <v>0</v>
      </c>
      <c r="AI439" s="16" t="b">
        <f>EXACT(TRIM(AE439),TRIM(AL439))</f>
        <v>1</v>
      </c>
      <c r="AJ439">
        <v>178</v>
      </c>
      <c r="AK439">
        <v>971</v>
      </c>
      <c r="AL439" t="s">
        <v>989</v>
      </c>
      <c r="AM439">
        <v>1635100</v>
      </c>
      <c r="AN439">
        <v>7.8</v>
      </c>
      <c r="AP439" t="s">
        <v>183</v>
      </c>
      <c r="AQ439" t="s">
        <v>990</v>
      </c>
      <c r="AR439" t="s">
        <v>955</v>
      </c>
      <c r="AS439" s="4">
        <v>178</v>
      </c>
      <c r="AT439" s="7">
        <v>1635100</v>
      </c>
      <c r="AU439" s="8">
        <v>7.8</v>
      </c>
      <c r="AV439" s="10"/>
    </row>
    <row r="440" spans="1:48" ht="15.75" thickBot="1">
      <c r="A440" s="11">
        <v>913008.38</v>
      </c>
      <c r="B440" s="3">
        <v>43048</v>
      </c>
      <c r="C440" s="4">
        <v>59</v>
      </c>
      <c r="D440" s="5" t="s">
        <v>184</v>
      </c>
      <c r="E440" s="6" t="s">
        <v>185</v>
      </c>
      <c r="F440" s="7" t="s">
        <v>669</v>
      </c>
      <c r="G440" s="7" t="s">
        <v>719</v>
      </c>
      <c r="H440" s="7">
        <v>1625100</v>
      </c>
      <c r="I440" s="7" t="s">
        <v>185</v>
      </c>
      <c r="J440" s="7"/>
      <c r="K440" s="7"/>
      <c r="L440" s="7">
        <v>2018</v>
      </c>
      <c r="M440" s="8">
        <v>5</v>
      </c>
      <c r="N440" s="8" t="s">
        <v>39</v>
      </c>
      <c r="O440" s="8" t="s">
        <v>839</v>
      </c>
      <c r="P440" s="8">
        <v>0</v>
      </c>
      <c r="Q440" s="8"/>
      <c r="R440" s="9" t="s">
        <v>41</v>
      </c>
      <c r="S440" s="8" t="s">
        <v>42</v>
      </c>
      <c r="T440" s="10"/>
      <c r="U440" s="10">
        <v>51</v>
      </c>
      <c r="V440" s="10"/>
      <c r="W440" s="10"/>
      <c r="X440" s="10"/>
      <c r="Y440" s="10"/>
      <c r="Z440">
        <v>439</v>
      </c>
      <c r="AA440" t="str">
        <f>CONCATENATE("'",I440,"',")</f>
        <v>'97CBE1D2  ',</v>
      </c>
      <c r="AB440" t="str">
        <f>CONCATENATE("'",LEFT(E440,6),"',")</f>
        <v>'97CBE1',</v>
      </c>
      <c r="AC440" t="str">
        <f>LEFT(E440,6)</f>
        <v>97CBE1</v>
      </c>
      <c r="AD440" s="7" t="s">
        <v>669</v>
      </c>
      <c r="AE440" s="7" t="s">
        <v>719</v>
      </c>
      <c r="AF440" s="4">
        <v>59</v>
      </c>
      <c r="AG440" s="14" t="b">
        <f>EXACT(AC440,AQ440)</f>
        <v>1</v>
      </c>
      <c r="AH440" s="16">
        <f>AF440-AJ440</f>
        <v>0</v>
      </c>
      <c r="AI440" s="16" t="b">
        <f>EXACT(TRIM(AE440),TRIM(AL440))</f>
        <v>1</v>
      </c>
      <c r="AJ440">
        <v>59</v>
      </c>
      <c r="AK440">
        <v>971</v>
      </c>
      <c r="AL440" t="s">
        <v>991</v>
      </c>
      <c r="AM440">
        <v>1644100</v>
      </c>
      <c r="AN440">
        <v>2.6</v>
      </c>
      <c r="AO440">
        <v>51</v>
      </c>
      <c r="AP440" t="s">
        <v>185</v>
      </c>
      <c r="AQ440" t="s">
        <v>992</v>
      </c>
      <c r="AR440" t="s">
        <v>978</v>
      </c>
      <c r="AS440" s="4">
        <v>59</v>
      </c>
      <c r="AT440" s="7">
        <v>1644100</v>
      </c>
      <c r="AU440" s="8">
        <v>2.6</v>
      </c>
      <c r="AV440" s="10">
        <v>51</v>
      </c>
    </row>
    <row r="441" spans="1:48" ht="15.75" thickBot="1">
      <c r="A441" s="11">
        <v>978932.25</v>
      </c>
      <c r="B441" s="3">
        <v>43048</v>
      </c>
      <c r="C441" s="4">
        <v>187</v>
      </c>
      <c r="D441" s="5" t="s">
        <v>186</v>
      </c>
      <c r="E441" s="6" t="s">
        <v>187</v>
      </c>
      <c r="F441" s="7" t="s">
        <v>669</v>
      </c>
      <c r="G441" s="7" t="s">
        <v>720</v>
      </c>
      <c r="H441" s="7">
        <v>1624100</v>
      </c>
      <c r="I441" s="7" t="s">
        <v>187</v>
      </c>
      <c r="J441" s="7"/>
      <c r="K441" s="7"/>
      <c r="L441" s="7">
        <v>2018</v>
      </c>
      <c r="M441" s="8">
        <v>5</v>
      </c>
      <c r="N441" s="8" t="s">
        <v>39</v>
      </c>
      <c r="O441" s="8" t="s">
        <v>84</v>
      </c>
      <c r="P441" s="8">
        <v>8.1999999999999993</v>
      </c>
      <c r="Q441" s="8"/>
      <c r="R441" s="9" t="s">
        <v>41</v>
      </c>
      <c r="S441" s="8" t="s">
        <v>42</v>
      </c>
      <c r="T441" s="10"/>
      <c r="U441" s="10"/>
      <c r="V441" s="10"/>
      <c r="W441" s="10"/>
      <c r="X441" s="10"/>
      <c r="Y441" s="10"/>
      <c r="Z441">
        <v>440</v>
      </c>
      <c r="AA441" t="str">
        <f>CONCATENATE("'",I441,"',")</f>
        <v>'97CDB1D2  ',</v>
      </c>
      <c r="AB441" t="str">
        <f>CONCATENATE("'",LEFT(E441,6),"',")</f>
        <v>'97CDB1',</v>
      </c>
      <c r="AC441" t="str">
        <f>LEFT(E441,6)</f>
        <v>97CDB1</v>
      </c>
      <c r="AD441" s="7" t="s">
        <v>669</v>
      </c>
      <c r="AE441" s="7" t="s">
        <v>720</v>
      </c>
      <c r="AF441" s="4">
        <v>187</v>
      </c>
      <c r="AG441" s="14" t="b">
        <f>EXACT(AC441,AQ441)</f>
        <v>1</v>
      </c>
      <c r="AH441" s="16">
        <f>AF441-AJ441</f>
        <v>0</v>
      </c>
      <c r="AI441" s="16" t="b">
        <f>EXACT(TRIM(AE441),TRIM(AL441))</f>
        <v>1</v>
      </c>
      <c r="AJ441">
        <v>187</v>
      </c>
      <c r="AK441">
        <v>971</v>
      </c>
      <c r="AL441" t="s">
        <v>993</v>
      </c>
      <c r="AM441">
        <v>1624100</v>
      </c>
      <c r="AN441">
        <v>8.1999999999999993</v>
      </c>
      <c r="AP441" t="s">
        <v>187</v>
      </c>
      <c r="AQ441" t="s">
        <v>994</v>
      </c>
      <c r="AR441" t="s">
        <v>958</v>
      </c>
      <c r="AS441" s="4">
        <v>187</v>
      </c>
      <c r="AT441" s="7">
        <v>1624100</v>
      </c>
      <c r="AU441" s="8">
        <v>8.1999999999999993</v>
      </c>
      <c r="AV441" s="10"/>
    </row>
    <row r="442" spans="1:48" ht="15.75" thickBot="1">
      <c r="A442" s="11">
        <v>1288728.56</v>
      </c>
      <c r="B442" s="3">
        <v>43048</v>
      </c>
      <c r="C442" s="4">
        <v>215</v>
      </c>
      <c r="D442" s="5" t="s">
        <v>188</v>
      </c>
      <c r="E442" s="6" t="s">
        <v>189</v>
      </c>
      <c r="F442" s="7" t="s">
        <v>669</v>
      </c>
      <c r="G442" s="7" t="s">
        <v>721</v>
      </c>
      <c r="H442" s="7">
        <v>1634100</v>
      </c>
      <c r="I442" s="7" t="s">
        <v>189</v>
      </c>
      <c r="J442" s="7"/>
      <c r="K442" s="7"/>
      <c r="L442" s="7">
        <v>2018</v>
      </c>
      <c r="M442" s="8">
        <v>5</v>
      </c>
      <c r="N442" s="8" t="s">
        <v>39</v>
      </c>
      <c r="O442" s="8" t="s">
        <v>93</v>
      </c>
      <c r="P442" s="8">
        <v>9.4</v>
      </c>
      <c r="Q442" s="8"/>
      <c r="R442" s="9" t="s">
        <v>41</v>
      </c>
      <c r="S442" s="8" t="s">
        <v>42</v>
      </c>
      <c r="T442" s="10"/>
      <c r="U442" s="10"/>
      <c r="V442" s="10"/>
      <c r="W442" s="10"/>
      <c r="X442" s="10"/>
      <c r="Y442" s="10"/>
      <c r="Z442">
        <v>441</v>
      </c>
      <c r="AA442" t="str">
        <f>CONCATENATE("'",I442,"',")</f>
        <v>'97CFF1D2  ',</v>
      </c>
      <c r="AB442" t="str">
        <f>CONCATENATE("'",LEFT(E442,6),"',")</f>
        <v>'97CFF1',</v>
      </c>
      <c r="AC442" t="str">
        <f>LEFT(E442,6)</f>
        <v>97CFF1</v>
      </c>
      <c r="AD442" s="7" t="s">
        <v>669</v>
      </c>
      <c r="AE442" s="7" t="s">
        <v>721</v>
      </c>
      <c r="AF442" s="4">
        <v>215</v>
      </c>
      <c r="AG442" s="14" t="b">
        <f>EXACT(AC442,AQ442)</f>
        <v>1</v>
      </c>
      <c r="AH442" s="16">
        <f>AF442-AJ442</f>
        <v>0</v>
      </c>
      <c r="AI442" s="16" t="b">
        <f>EXACT(TRIM(AE442),TRIM(AL442))</f>
        <v>1</v>
      </c>
      <c r="AJ442">
        <v>215</v>
      </c>
      <c r="AK442">
        <v>971</v>
      </c>
      <c r="AL442" t="s">
        <v>995</v>
      </c>
      <c r="AM442">
        <v>1634100</v>
      </c>
      <c r="AN442">
        <v>9.4</v>
      </c>
      <c r="AP442" t="s">
        <v>189</v>
      </c>
      <c r="AQ442" t="s">
        <v>996</v>
      </c>
      <c r="AR442" t="s">
        <v>963</v>
      </c>
      <c r="AS442" s="4">
        <v>215</v>
      </c>
      <c r="AT442" s="7">
        <v>1634100</v>
      </c>
      <c r="AU442" s="8">
        <v>9.4</v>
      </c>
      <c r="AV442" s="10"/>
    </row>
    <row r="443" spans="1:48" ht="15.75" thickBot="1">
      <c r="A443" s="11">
        <v>1039501.13</v>
      </c>
      <c r="B443" s="3">
        <v>43048</v>
      </c>
      <c r="C443" s="4">
        <v>178</v>
      </c>
      <c r="D443" s="5" t="s">
        <v>191</v>
      </c>
      <c r="E443" s="6" t="s">
        <v>192</v>
      </c>
      <c r="F443" s="7" t="s">
        <v>463</v>
      </c>
      <c r="G443" s="7" t="s">
        <v>293</v>
      </c>
      <c r="H443" s="7">
        <v>29</v>
      </c>
      <c r="I443" s="7" t="s">
        <v>192</v>
      </c>
      <c r="J443" s="7"/>
      <c r="K443" s="7"/>
      <c r="L443" s="7">
        <v>2018</v>
      </c>
      <c r="M443" s="8">
        <v>4</v>
      </c>
      <c r="N443" s="8" t="s">
        <v>111</v>
      </c>
      <c r="O443" s="8" t="s">
        <v>133</v>
      </c>
      <c r="P443" s="8">
        <v>7.8</v>
      </c>
      <c r="Q443" s="8"/>
      <c r="R443" s="9" t="s">
        <v>74</v>
      </c>
      <c r="S443" s="8" t="s">
        <v>42</v>
      </c>
      <c r="T443" s="10"/>
      <c r="U443" s="10"/>
      <c r="V443" s="10"/>
      <c r="W443" s="10"/>
      <c r="X443" s="10"/>
      <c r="Y443" s="10"/>
      <c r="Z443">
        <v>442</v>
      </c>
      <c r="AA443" t="str">
        <f>CONCATENATE("'",I443,"',")</f>
        <v>'991320P2  ',</v>
      </c>
      <c r="AB443" t="str">
        <f>CONCATENATE("'",LEFT(E443,6),"',")</f>
        <v>'991320',</v>
      </c>
      <c r="AC443" t="str">
        <f>LEFT(E443,6)</f>
        <v>991320</v>
      </c>
      <c r="AD443" s="7" t="s">
        <v>463</v>
      </c>
      <c r="AE443" s="7" t="s">
        <v>293</v>
      </c>
      <c r="AF443" s="4">
        <v>178</v>
      </c>
      <c r="AG443" s="14" t="b">
        <f>EXACT(AC443,AQ443)</f>
        <v>1</v>
      </c>
      <c r="AH443" s="16">
        <f>AF443-AJ443</f>
        <v>0</v>
      </c>
      <c r="AI443" s="16" t="b">
        <f>EXACT(TRIM(AE443),TRIM(AL443))</f>
        <v>1</v>
      </c>
      <c r="AJ443">
        <v>178</v>
      </c>
      <c r="AK443">
        <v>991</v>
      </c>
      <c r="AL443" t="s">
        <v>1004</v>
      </c>
      <c r="AM443">
        <v>29</v>
      </c>
      <c r="AN443">
        <v>7.8</v>
      </c>
      <c r="AP443" t="s">
        <v>192</v>
      </c>
      <c r="AQ443">
        <v>991320</v>
      </c>
      <c r="AR443" t="s">
        <v>1025</v>
      </c>
      <c r="AS443" s="4">
        <v>178</v>
      </c>
      <c r="AT443" s="7">
        <v>29</v>
      </c>
      <c r="AU443" s="8">
        <v>7.8</v>
      </c>
      <c r="AV443" s="10"/>
    </row>
    <row r="444" spans="1:48" ht="15.75" thickBot="1">
      <c r="A444" s="11">
        <v>1153839.94</v>
      </c>
      <c r="B444" s="3">
        <v>43048</v>
      </c>
      <c r="C444" s="4">
        <v>190</v>
      </c>
      <c r="D444" s="5" t="s">
        <v>194</v>
      </c>
      <c r="E444" s="6" t="s">
        <v>195</v>
      </c>
      <c r="F444" s="7" t="s">
        <v>463</v>
      </c>
      <c r="G444" s="7" t="s">
        <v>712</v>
      </c>
      <c r="H444" s="7">
        <v>29</v>
      </c>
      <c r="I444" s="7" t="s">
        <v>195</v>
      </c>
      <c r="J444" s="7"/>
      <c r="K444" s="7"/>
      <c r="L444" s="7">
        <v>2018</v>
      </c>
      <c r="M444" s="8">
        <v>4</v>
      </c>
      <c r="N444" s="8" t="s">
        <v>111</v>
      </c>
      <c r="O444" s="8" t="s">
        <v>137</v>
      </c>
      <c r="P444" s="8">
        <v>8.4</v>
      </c>
      <c r="Q444" s="8"/>
      <c r="R444" s="9" t="s">
        <v>74</v>
      </c>
      <c r="S444" s="8" t="s">
        <v>42</v>
      </c>
      <c r="T444" s="10"/>
      <c r="U444" s="10"/>
      <c r="V444" s="10"/>
      <c r="W444" s="10"/>
      <c r="X444" s="10"/>
      <c r="Y444" s="10"/>
      <c r="Z444">
        <v>443</v>
      </c>
      <c r="AA444" t="str">
        <f>CONCATENATE("'",I444,"',")</f>
        <v>'991340P2  ',</v>
      </c>
      <c r="AB444" t="str">
        <f>CONCATENATE("'",LEFT(E444,6),"',")</f>
        <v>'991340',</v>
      </c>
      <c r="AC444" t="str">
        <f>LEFT(E444,6)</f>
        <v>991340</v>
      </c>
      <c r="AD444" s="7" t="s">
        <v>463</v>
      </c>
      <c r="AE444" s="7" t="s">
        <v>712</v>
      </c>
      <c r="AF444" s="4">
        <v>190</v>
      </c>
      <c r="AG444" s="14" t="b">
        <f>EXACT(AC444,AQ444)</f>
        <v>1</v>
      </c>
      <c r="AH444" s="16">
        <f>AF444-AJ444</f>
        <v>0</v>
      </c>
      <c r="AI444" s="16" t="b">
        <f>EXACT(TRIM(AE444),TRIM(AL444))</f>
        <v>1</v>
      </c>
      <c r="AJ444">
        <v>190</v>
      </c>
      <c r="AK444">
        <v>991</v>
      </c>
      <c r="AL444" t="s">
        <v>1041</v>
      </c>
      <c r="AM444">
        <v>29</v>
      </c>
      <c r="AN444">
        <v>8.4</v>
      </c>
      <c r="AP444" t="s">
        <v>195</v>
      </c>
      <c r="AQ444">
        <v>991340</v>
      </c>
      <c r="AR444" t="s">
        <v>1027</v>
      </c>
      <c r="AS444" s="4">
        <v>190</v>
      </c>
      <c r="AT444" s="7">
        <v>29</v>
      </c>
      <c r="AU444" s="8">
        <v>8.4</v>
      </c>
      <c r="AV444" s="10"/>
    </row>
    <row r="445" spans="1:48" ht="15.75" thickBot="1">
      <c r="A445" s="11">
        <v>1098616.5</v>
      </c>
      <c r="B445" s="3">
        <v>43048</v>
      </c>
      <c r="C445" s="4">
        <v>184</v>
      </c>
      <c r="D445" s="5" t="s">
        <v>197</v>
      </c>
      <c r="E445" s="6" t="s">
        <v>198</v>
      </c>
      <c r="F445" s="7" t="s">
        <v>463</v>
      </c>
      <c r="G445" s="7" t="s">
        <v>722</v>
      </c>
      <c r="H445" s="7">
        <v>29</v>
      </c>
      <c r="I445" s="7" t="s">
        <v>198</v>
      </c>
      <c r="J445" s="7"/>
      <c r="K445" s="7"/>
      <c r="L445" s="7">
        <v>2018</v>
      </c>
      <c r="M445" s="8">
        <v>4</v>
      </c>
      <c r="N445" s="8" t="s">
        <v>111</v>
      </c>
      <c r="O445" s="8" t="s">
        <v>133</v>
      </c>
      <c r="P445" s="8">
        <v>8</v>
      </c>
      <c r="Q445" s="8"/>
      <c r="R445" s="9" t="s">
        <v>41</v>
      </c>
      <c r="S445" s="8" t="s">
        <v>42</v>
      </c>
      <c r="T445" s="10"/>
      <c r="U445" s="10"/>
      <c r="V445" s="10"/>
      <c r="W445" s="10"/>
      <c r="X445" s="10"/>
      <c r="Y445" s="10"/>
      <c r="Z445">
        <v>444</v>
      </c>
      <c r="AA445" t="str">
        <f>CONCATENATE("'",I445,"',")</f>
        <v>'991620P2  ',</v>
      </c>
      <c r="AB445" t="str">
        <f>CONCATENATE("'",LEFT(E445,6),"',")</f>
        <v>'991620',</v>
      </c>
      <c r="AC445" t="str">
        <f>LEFT(E445,6)</f>
        <v>991620</v>
      </c>
      <c r="AD445" s="7" t="s">
        <v>463</v>
      </c>
      <c r="AE445" s="7" t="s">
        <v>722</v>
      </c>
      <c r="AF445" s="4">
        <v>184</v>
      </c>
      <c r="AG445" s="14" t="b">
        <f>EXACT(AC445,AQ445)</f>
        <v>1</v>
      </c>
      <c r="AH445" s="16">
        <f>AF445-AJ445</f>
        <v>0</v>
      </c>
      <c r="AI445" s="16" t="b">
        <f>EXACT(TRIM(AE445),TRIM(AL445))</f>
        <v>1</v>
      </c>
      <c r="AJ445">
        <v>184</v>
      </c>
      <c r="AK445">
        <v>991</v>
      </c>
      <c r="AL445" t="s">
        <v>1163</v>
      </c>
      <c r="AM445">
        <v>29</v>
      </c>
      <c r="AN445">
        <v>8</v>
      </c>
      <c r="AP445" t="s">
        <v>198</v>
      </c>
      <c r="AQ445">
        <v>991620</v>
      </c>
      <c r="AR445" t="s">
        <v>1045</v>
      </c>
      <c r="AS445" s="4">
        <v>184</v>
      </c>
      <c r="AT445" s="7">
        <v>29</v>
      </c>
      <c r="AU445" s="8">
        <v>8</v>
      </c>
      <c r="AV445" s="10"/>
    </row>
    <row r="446" spans="1:48" ht="15.75" thickBot="1">
      <c r="A446" s="11">
        <v>1212955.31</v>
      </c>
      <c r="B446" s="3">
        <v>43048</v>
      </c>
      <c r="C446" s="4">
        <v>196</v>
      </c>
      <c r="D446" s="5" t="s">
        <v>200</v>
      </c>
      <c r="E446" s="6" t="s">
        <v>201</v>
      </c>
      <c r="F446" s="7" t="s">
        <v>463</v>
      </c>
      <c r="G446" s="7" t="s">
        <v>715</v>
      </c>
      <c r="H446" s="7">
        <v>29</v>
      </c>
      <c r="I446" s="7" t="s">
        <v>201</v>
      </c>
      <c r="J446" s="7"/>
      <c r="K446" s="7"/>
      <c r="L446" s="7">
        <v>2018</v>
      </c>
      <c r="M446" s="8">
        <v>4</v>
      </c>
      <c r="N446" s="8" t="s">
        <v>111</v>
      </c>
      <c r="O446" s="8" t="s">
        <v>137</v>
      </c>
      <c r="P446" s="8">
        <v>8.6999999999999993</v>
      </c>
      <c r="Q446" s="8"/>
      <c r="R446" s="9" t="s">
        <v>41</v>
      </c>
      <c r="S446" s="8" t="s">
        <v>42</v>
      </c>
      <c r="T446" s="10"/>
      <c r="U446" s="10"/>
      <c r="V446" s="10"/>
      <c r="W446" s="10"/>
      <c r="X446" s="10"/>
      <c r="Y446" s="10"/>
      <c r="Z446">
        <v>445</v>
      </c>
      <c r="AA446" t="str">
        <f>CONCATENATE("'",I446,"',")</f>
        <v>'991640P2  ',</v>
      </c>
      <c r="AB446" t="str">
        <f>CONCATENATE("'",LEFT(E446,6),"',")</f>
        <v>'991640',</v>
      </c>
      <c r="AC446" t="str">
        <f>LEFT(E446,6)</f>
        <v>991640</v>
      </c>
      <c r="AD446" s="7" t="s">
        <v>463</v>
      </c>
      <c r="AE446" s="7" t="s">
        <v>715</v>
      </c>
      <c r="AF446" s="4">
        <v>196</v>
      </c>
      <c r="AG446" s="14" t="b">
        <f>EXACT(AC446,AQ446)</f>
        <v>1</v>
      </c>
      <c r="AH446" s="16">
        <f>AF446-AJ446</f>
        <v>0</v>
      </c>
      <c r="AI446" s="16" t="b">
        <f>EXACT(TRIM(AE446),TRIM(AL446))</f>
        <v>1</v>
      </c>
      <c r="AJ446">
        <v>196</v>
      </c>
      <c r="AK446">
        <v>991</v>
      </c>
      <c r="AL446" t="s">
        <v>1087</v>
      </c>
      <c r="AM446">
        <v>29</v>
      </c>
      <c r="AN446">
        <v>8.6999999999999993</v>
      </c>
      <c r="AP446" t="s">
        <v>201</v>
      </c>
      <c r="AQ446">
        <v>991640</v>
      </c>
      <c r="AR446" t="s">
        <v>1048</v>
      </c>
      <c r="AS446" s="4">
        <v>196</v>
      </c>
      <c r="AT446" s="7">
        <v>29</v>
      </c>
      <c r="AU446" s="8">
        <v>8.6999999999999993</v>
      </c>
      <c r="AV446" s="10"/>
    </row>
    <row r="447" spans="1:48">
      <c r="AG447"/>
      <c r="AI447"/>
    </row>
    <row r="448" spans="1:48">
      <c r="A448"/>
      <c r="E448" s="13"/>
      <c r="F448" s="13"/>
      <c r="G448" s="13"/>
      <c r="H448" s="13"/>
      <c r="I448" s="13"/>
      <c r="J448" s="13"/>
      <c r="K448" s="13"/>
      <c r="L448" s="13"/>
      <c r="N448" s="13"/>
      <c r="O448" s="13"/>
      <c r="P448" s="13"/>
      <c r="Q448" s="13"/>
      <c r="R448" s="13"/>
      <c r="AD448" s="13"/>
      <c r="AE448" s="13"/>
      <c r="AG448"/>
      <c r="AI448"/>
      <c r="AT448" s="13"/>
      <c r="AU448" s="13"/>
    </row>
    <row r="449" spans="1:47">
      <c r="A449"/>
      <c r="E449" s="13"/>
      <c r="F449" s="13"/>
      <c r="G449" s="13"/>
      <c r="H449" s="13"/>
      <c r="I449" s="13"/>
      <c r="J449" s="13"/>
      <c r="K449" s="13"/>
      <c r="L449" s="13"/>
      <c r="N449" s="13"/>
      <c r="O449" s="13"/>
      <c r="P449" s="13"/>
      <c r="Q449" s="13"/>
      <c r="R449" s="13"/>
      <c r="AD449" s="13"/>
      <c r="AE449" s="13"/>
      <c r="AG449"/>
      <c r="AI449"/>
      <c r="AT449" s="13"/>
      <c r="AU449" s="13"/>
    </row>
    <row r="450" spans="1:47">
      <c r="A450"/>
      <c r="E450" s="13"/>
      <c r="F450" s="13"/>
      <c r="G450" s="13"/>
      <c r="H450" s="13"/>
      <c r="I450" s="13"/>
      <c r="J450" s="13"/>
      <c r="K450" s="13"/>
      <c r="L450" s="13"/>
      <c r="N450" s="13"/>
      <c r="O450" s="13"/>
      <c r="P450" s="13"/>
      <c r="Q450" s="13"/>
      <c r="R450" s="13"/>
      <c r="AD450" s="13"/>
      <c r="AE450" s="13"/>
      <c r="AG450"/>
      <c r="AI450"/>
      <c r="AT450" s="13"/>
      <c r="AU450" s="13"/>
    </row>
    <row r="451" spans="1:47">
      <c r="A451"/>
      <c r="E451" s="13"/>
      <c r="F451" s="13"/>
      <c r="G451" s="13"/>
      <c r="H451" s="13"/>
      <c r="I451" s="13"/>
      <c r="J451" s="13"/>
      <c r="K451" s="13"/>
      <c r="L451" s="13"/>
      <c r="N451" s="13"/>
      <c r="O451" s="13"/>
      <c r="P451" s="13"/>
      <c r="Q451" s="13"/>
      <c r="R451" s="13"/>
      <c r="AD451" s="13"/>
      <c r="AE451" s="13"/>
      <c r="AG451"/>
      <c r="AI451"/>
      <c r="AT451" s="13"/>
      <c r="AU451" s="13"/>
    </row>
    <row r="452" spans="1:47">
      <c r="A452"/>
      <c r="E452" s="13"/>
      <c r="F452" s="13"/>
      <c r="G452" s="13"/>
      <c r="H452" s="13"/>
      <c r="I452" s="13"/>
      <c r="J452" s="13"/>
      <c r="K452" s="13"/>
      <c r="L452" s="13"/>
      <c r="N452" s="13"/>
      <c r="O452" s="13"/>
      <c r="P452" s="13"/>
      <c r="Q452" s="13"/>
      <c r="R452" s="13"/>
      <c r="AD452" s="13"/>
      <c r="AE452" s="13"/>
      <c r="AG452"/>
      <c r="AI452"/>
      <c r="AT452" s="13"/>
      <c r="AU452" s="13"/>
    </row>
    <row r="453" spans="1:47">
      <c r="A453"/>
      <c r="E453" s="13"/>
      <c r="F453" s="13"/>
      <c r="G453" s="13"/>
      <c r="H453" s="13"/>
      <c r="I453" s="13"/>
      <c r="J453" s="13"/>
      <c r="K453" s="13"/>
      <c r="L453" s="13"/>
      <c r="N453" s="13"/>
      <c r="O453" s="13"/>
      <c r="P453" s="13"/>
      <c r="Q453" s="13"/>
      <c r="R453" s="13"/>
      <c r="AD453" s="13"/>
      <c r="AE453" s="13"/>
      <c r="AG453"/>
      <c r="AI453"/>
      <c r="AT453" s="13"/>
      <c r="AU453" s="13"/>
    </row>
    <row r="454" spans="1:47">
      <c r="A454"/>
      <c r="E454" s="13"/>
      <c r="F454" s="13"/>
      <c r="G454" s="13"/>
      <c r="H454" s="13"/>
      <c r="I454" s="13"/>
      <c r="J454" s="13"/>
      <c r="K454" s="13"/>
      <c r="L454" s="13"/>
      <c r="N454" s="13"/>
      <c r="O454" s="13"/>
      <c r="P454" s="13"/>
      <c r="Q454" s="13"/>
      <c r="R454" s="13"/>
      <c r="AD454" s="13"/>
      <c r="AE454" s="13"/>
      <c r="AG454"/>
      <c r="AI454"/>
      <c r="AT454" s="13"/>
      <c r="AU454" s="13"/>
    </row>
    <row r="455" spans="1:47">
      <c r="A455"/>
      <c r="E455" s="13"/>
      <c r="F455" s="13"/>
      <c r="G455" s="13"/>
      <c r="H455" s="13"/>
      <c r="I455" s="13"/>
      <c r="J455" s="13"/>
      <c r="K455" s="13"/>
      <c r="L455" s="13"/>
      <c r="N455" s="13"/>
      <c r="O455" s="13"/>
      <c r="P455" s="13"/>
      <c r="Q455" s="13"/>
      <c r="R455" s="13"/>
      <c r="AD455" s="13"/>
      <c r="AE455" s="13"/>
      <c r="AG455"/>
      <c r="AI455"/>
      <c r="AT455" s="13"/>
      <c r="AU455" s="13"/>
    </row>
    <row r="456" spans="1:47">
      <c r="A456"/>
      <c r="E456" s="13"/>
      <c r="F456" s="13"/>
      <c r="G456" s="13"/>
      <c r="H456" s="13"/>
      <c r="I456" s="13"/>
      <c r="J456" s="13"/>
      <c r="K456" s="13"/>
      <c r="L456" s="13"/>
      <c r="N456" s="13"/>
      <c r="O456" s="13"/>
      <c r="P456" s="13"/>
      <c r="Q456" s="13"/>
      <c r="R456" s="13"/>
      <c r="AD456" s="13"/>
      <c r="AE456" s="13"/>
      <c r="AG456"/>
      <c r="AI456"/>
      <c r="AT456" s="13"/>
      <c r="AU456" s="13"/>
    </row>
    <row r="457" spans="1:47">
      <c r="A457"/>
      <c r="E457" s="13"/>
      <c r="F457" s="13"/>
      <c r="G457" s="13"/>
      <c r="H457" s="13"/>
      <c r="I457" s="13"/>
      <c r="J457" s="13"/>
      <c r="K457" s="13"/>
      <c r="L457" s="13"/>
      <c r="N457" s="13"/>
      <c r="O457" s="13"/>
      <c r="P457" s="13"/>
      <c r="Q457" s="13"/>
      <c r="R457" s="13"/>
      <c r="AD457" s="13"/>
      <c r="AE457" s="13"/>
      <c r="AG457"/>
      <c r="AI457"/>
      <c r="AT457" s="13"/>
      <c r="AU457" s="13"/>
    </row>
    <row r="458" spans="1:47">
      <c r="A458"/>
      <c r="E458" s="13"/>
      <c r="F458" s="13"/>
      <c r="G458" s="13"/>
      <c r="H458" s="13"/>
      <c r="I458" s="13"/>
      <c r="J458" s="13"/>
      <c r="K458" s="13"/>
      <c r="L458" s="13"/>
      <c r="N458" s="13"/>
      <c r="O458" s="13"/>
      <c r="P458" s="13"/>
      <c r="Q458" s="13"/>
      <c r="R458" s="13"/>
      <c r="AD458" s="13"/>
      <c r="AE458" s="13"/>
      <c r="AG458"/>
      <c r="AI458"/>
      <c r="AT458" s="13"/>
      <c r="AU458" s="13"/>
    </row>
    <row r="459" spans="1:47">
      <c r="A459"/>
      <c r="E459" s="13"/>
      <c r="F459" s="13"/>
      <c r="G459" s="13"/>
      <c r="H459" s="13"/>
      <c r="I459" s="13"/>
      <c r="J459" s="13"/>
      <c r="K459" s="13"/>
      <c r="L459" s="13"/>
      <c r="N459" s="13"/>
      <c r="O459" s="13"/>
      <c r="P459" s="13"/>
      <c r="Q459" s="13"/>
      <c r="R459" s="13"/>
      <c r="AD459" s="13"/>
      <c r="AE459" s="13"/>
      <c r="AG459"/>
      <c r="AI459"/>
      <c r="AT459" s="13"/>
      <c r="AU459" s="13"/>
    </row>
    <row r="460" spans="1:47">
      <c r="A460"/>
      <c r="E460" s="13"/>
      <c r="F460" s="13"/>
      <c r="G460" s="13"/>
      <c r="H460" s="13"/>
      <c r="I460" s="13"/>
      <c r="J460" s="13"/>
      <c r="K460" s="13"/>
      <c r="L460" s="13"/>
      <c r="N460" s="13"/>
      <c r="O460" s="13"/>
      <c r="P460" s="13"/>
      <c r="Q460" s="13"/>
      <c r="R460" s="13"/>
      <c r="AD460" s="13"/>
      <c r="AE460" s="13"/>
      <c r="AG460"/>
      <c r="AI460"/>
      <c r="AT460" s="13"/>
      <c r="AU460" s="13"/>
    </row>
    <row r="461" spans="1:47">
      <c r="A461"/>
      <c r="E461" s="13"/>
      <c r="F461" s="13"/>
      <c r="G461" s="13"/>
      <c r="H461" s="13"/>
      <c r="I461" s="13"/>
      <c r="J461" s="13"/>
      <c r="K461" s="13"/>
      <c r="L461" s="13"/>
      <c r="N461" s="13"/>
      <c r="O461" s="13"/>
      <c r="P461" s="13"/>
      <c r="Q461" s="13"/>
      <c r="R461" s="13"/>
      <c r="AD461" s="13"/>
      <c r="AE461" s="13"/>
      <c r="AG461"/>
      <c r="AI461"/>
      <c r="AT461" s="13"/>
      <c r="AU461" s="13"/>
    </row>
    <row r="462" spans="1:47">
      <c r="A462"/>
      <c r="E462" s="13"/>
      <c r="F462" s="13"/>
      <c r="G462" s="13"/>
      <c r="H462" s="13"/>
      <c r="I462" s="13"/>
      <c r="J462" s="13"/>
      <c r="K462" s="13"/>
      <c r="L462" s="13"/>
      <c r="N462" s="13"/>
      <c r="O462" s="13"/>
      <c r="P462" s="13"/>
      <c r="Q462" s="13"/>
      <c r="R462" s="13"/>
      <c r="AD462" s="13"/>
      <c r="AE462" s="13"/>
      <c r="AG462"/>
      <c r="AI462"/>
      <c r="AT462" s="13"/>
      <c r="AU462" s="13"/>
    </row>
    <row r="463" spans="1:47">
      <c r="A463"/>
      <c r="E463" s="13"/>
      <c r="F463" s="13"/>
      <c r="G463" s="13"/>
      <c r="H463" s="13"/>
      <c r="I463" s="13"/>
      <c r="J463" s="13"/>
      <c r="K463" s="13"/>
      <c r="L463" s="13"/>
      <c r="N463" s="13"/>
      <c r="O463" s="13"/>
      <c r="P463" s="13"/>
      <c r="Q463" s="13"/>
      <c r="R463" s="13"/>
      <c r="AD463" s="13"/>
      <c r="AE463" s="13"/>
      <c r="AG463"/>
      <c r="AI463"/>
      <c r="AT463" s="13"/>
      <c r="AU463" s="13"/>
    </row>
    <row r="464" spans="1:47">
      <c r="A464"/>
      <c r="E464" s="13"/>
      <c r="F464" s="13"/>
      <c r="G464" s="13"/>
      <c r="H464" s="13"/>
      <c r="I464" s="13"/>
      <c r="J464" s="13"/>
      <c r="K464" s="13"/>
      <c r="L464" s="13"/>
      <c r="N464" s="13"/>
      <c r="O464" s="13"/>
      <c r="P464" s="13"/>
      <c r="Q464" s="13"/>
      <c r="R464" s="13"/>
      <c r="AD464" s="13"/>
      <c r="AE464" s="13"/>
      <c r="AG464"/>
      <c r="AI464"/>
      <c r="AT464" s="13"/>
      <c r="AU464" s="13"/>
    </row>
    <row r="465" spans="1:47">
      <c r="A465"/>
      <c r="E465" s="13"/>
      <c r="F465" s="13"/>
      <c r="G465" s="13"/>
      <c r="H465" s="13"/>
      <c r="I465" s="13"/>
      <c r="J465" s="13"/>
      <c r="K465" s="13"/>
      <c r="L465" s="13"/>
      <c r="N465" s="13"/>
      <c r="O465" s="13"/>
      <c r="P465" s="13"/>
      <c r="Q465" s="13"/>
      <c r="R465" s="13"/>
      <c r="AD465" s="13"/>
      <c r="AE465" s="13"/>
      <c r="AG465"/>
      <c r="AI465"/>
      <c r="AT465" s="13"/>
      <c r="AU465" s="13"/>
    </row>
    <row r="466" spans="1:47">
      <c r="A466"/>
      <c r="E466" s="13"/>
      <c r="F466" s="13"/>
      <c r="G466" s="13"/>
      <c r="H466" s="13"/>
      <c r="I466" s="13"/>
      <c r="J466" s="13"/>
      <c r="K466" s="13"/>
      <c r="L466" s="13"/>
      <c r="N466" s="13"/>
      <c r="O466" s="13"/>
      <c r="P466" s="13"/>
      <c r="Q466" s="13"/>
      <c r="R466" s="13"/>
      <c r="AD466" s="13"/>
      <c r="AE466" s="13"/>
      <c r="AG466"/>
      <c r="AI466"/>
      <c r="AT466" s="13"/>
      <c r="AU466" s="13"/>
    </row>
    <row r="467" spans="1:47">
      <c r="A467"/>
      <c r="E467" s="13"/>
      <c r="F467" s="13"/>
      <c r="G467" s="13"/>
      <c r="H467" s="13"/>
      <c r="I467" s="13"/>
      <c r="J467" s="13"/>
      <c r="K467" s="13"/>
      <c r="L467" s="13"/>
      <c r="N467" s="13"/>
      <c r="O467" s="13"/>
      <c r="P467" s="13"/>
      <c r="Q467" s="13"/>
      <c r="R467" s="13"/>
      <c r="AD467" s="13"/>
      <c r="AE467" s="13"/>
      <c r="AG467"/>
      <c r="AI467"/>
      <c r="AT467" s="13"/>
      <c r="AU467" s="13"/>
    </row>
    <row r="468" spans="1:47">
      <c r="A468"/>
      <c r="E468" s="13"/>
      <c r="F468" s="13"/>
      <c r="G468" s="13"/>
      <c r="H468" s="13"/>
      <c r="I468" s="13"/>
      <c r="J468" s="13"/>
      <c r="K468" s="13"/>
      <c r="L468" s="13"/>
      <c r="N468" s="13"/>
      <c r="O468" s="13"/>
      <c r="P468" s="13"/>
      <c r="Q468" s="13"/>
      <c r="R468" s="13"/>
      <c r="AD468" s="13"/>
      <c r="AE468" s="13"/>
      <c r="AG468"/>
      <c r="AI468"/>
      <c r="AT468" s="13"/>
      <c r="AU468" s="13"/>
    </row>
    <row r="469" spans="1:47">
      <c r="A469"/>
      <c r="E469" s="13"/>
      <c r="F469" s="13"/>
      <c r="G469" s="13"/>
      <c r="H469" s="13"/>
      <c r="I469" s="13"/>
      <c r="J469" s="13"/>
      <c r="K469" s="13"/>
      <c r="L469" s="13"/>
      <c r="N469" s="13"/>
      <c r="O469" s="13"/>
      <c r="P469" s="13"/>
      <c r="Q469" s="13"/>
      <c r="R469" s="13"/>
      <c r="AD469" s="13"/>
      <c r="AE469" s="13"/>
      <c r="AG469"/>
      <c r="AI469"/>
      <c r="AT469" s="13"/>
      <c r="AU469" s="13"/>
    </row>
    <row r="470" spans="1:47">
      <c r="A470"/>
      <c r="E470" s="13"/>
      <c r="F470" s="13"/>
      <c r="G470" s="13"/>
      <c r="H470" s="13"/>
      <c r="I470" s="13"/>
      <c r="J470" s="13"/>
      <c r="K470" s="13"/>
      <c r="L470" s="13"/>
      <c r="N470" s="13"/>
      <c r="O470" s="13"/>
      <c r="P470" s="13"/>
      <c r="Q470" s="13"/>
      <c r="R470" s="13"/>
      <c r="AD470" s="13"/>
      <c r="AE470" s="13"/>
      <c r="AG470"/>
      <c r="AI470"/>
      <c r="AT470" s="13"/>
      <c r="AU470" s="13"/>
    </row>
    <row r="471" spans="1:47">
      <c r="A471"/>
      <c r="E471" s="13"/>
      <c r="F471" s="13"/>
      <c r="G471" s="13"/>
      <c r="H471" s="13"/>
      <c r="I471" s="13"/>
      <c r="J471" s="13"/>
      <c r="K471" s="13"/>
      <c r="L471" s="13"/>
      <c r="N471" s="13"/>
      <c r="O471" s="13"/>
      <c r="P471" s="13"/>
      <c r="Q471" s="13"/>
      <c r="R471" s="13"/>
      <c r="AD471" s="13"/>
      <c r="AE471" s="13"/>
      <c r="AG471"/>
      <c r="AI471"/>
      <c r="AT471" s="13"/>
      <c r="AU471" s="13"/>
    </row>
    <row r="472" spans="1:47">
      <c r="A472"/>
      <c r="E472" s="13"/>
      <c r="F472" s="13"/>
      <c r="G472" s="13"/>
      <c r="H472" s="13"/>
      <c r="I472" s="13"/>
      <c r="J472" s="13"/>
      <c r="K472" s="13"/>
      <c r="L472" s="13"/>
      <c r="N472" s="13"/>
      <c r="O472" s="13"/>
      <c r="P472" s="13"/>
      <c r="Q472" s="13"/>
      <c r="R472" s="13"/>
      <c r="AD472" s="13"/>
      <c r="AE472" s="13"/>
      <c r="AG472"/>
      <c r="AI472"/>
      <c r="AT472" s="13"/>
      <c r="AU472" s="13"/>
    </row>
    <row r="473" spans="1:47">
      <c r="A473"/>
      <c r="E473" s="13"/>
      <c r="F473" s="13"/>
      <c r="G473" s="13"/>
      <c r="H473" s="13"/>
      <c r="I473" s="13"/>
      <c r="J473" s="13"/>
      <c r="K473" s="13"/>
      <c r="L473" s="13"/>
      <c r="N473" s="13"/>
      <c r="O473" s="13"/>
      <c r="P473" s="13"/>
      <c r="Q473" s="13"/>
      <c r="R473" s="13"/>
      <c r="AD473" s="13"/>
      <c r="AE473" s="13"/>
      <c r="AG473"/>
      <c r="AI473"/>
      <c r="AT473" s="13"/>
      <c r="AU473" s="13"/>
    </row>
    <row r="474" spans="1:47">
      <c r="A474"/>
      <c r="E474" s="13"/>
      <c r="F474" s="13"/>
      <c r="G474" s="13"/>
      <c r="H474" s="13"/>
      <c r="I474" s="13"/>
      <c r="J474" s="13"/>
      <c r="K474" s="13"/>
      <c r="L474" s="13"/>
      <c r="N474" s="13"/>
      <c r="O474" s="13"/>
      <c r="P474" s="13"/>
      <c r="Q474" s="13"/>
      <c r="R474" s="13"/>
      <c r="AD474" s="13"/>
      <c r="AE474" s="13"/>
      <c r="AG474"/>
      <c r="AI474"/>
      <c r="AT474" s="13"/>
      <c r="AU474" s="13"/>
    </row>
    <row r="475" spans="1:47">
      <c r="A475"/>
      <c r="E475" s="13"/>
      <c r="F475" s="13"/>
      <c r="G475" s="13"/>
      <c r="H475" s="13"/>
      <c r="I475" s="13"/>
      <c r="J475" s="13"/>
      <c r="K475" s="13"/>
      <c r="L475" s="13"/>
      <c r="N475" s="13"/>
      <c r="O475" s="13"/>
      <c r="P475" s="13"/>
      <c r="Q475" s="13"/>
      <c r="R475" s="13"/>
      <c r="AD475" s="13"/>
      <c r="AE475" s="13"/>
      <c r="AG475"/>
      <c r="AI475"/>
      <c r="AT475" s="13"/>
      <c r="AU475" s="13"/>
    </row>
    <row r="476" spans="1:47">
      <c r="A476"/>
      <c r="E476" s="13"/>
      <c r="F476" s="13"/>
      <c r="G476" s="13"/>
      <c r="H476" s="13"/>
      <c r="I476" s="13"/>
      <c r="J476" s="13"/>
      <c r="K476" s="13"/>
      <c r="L476" s="13"/>
      <c r="N476" s="13"/>
      <c r="O476" s="13"/>
      <c r="P476" s="13"/>
      <c r="Q476" s="13"/>
      <c r="R476" s="13"/>
      <c r="AD476" s="13"/>
      <c r="AE476" s="13"/>
      <c r="AG476"/>
      <c r="AI476"/>
      <c r="AT476" s="13"/>
      <c r="AU476" s="13"/>
    </row>
    <row r="477" spans="1:47">
      <c r="A477"/>
      <c r="E477" s="13"/>
      <c r="F477" s="13"/>
      <c r="G477" s="13"/>
      <c r="H477" s="13"/>
      <c r="I477" s="13"/>
      <c r="J477" s="13"/>
      <c r="K477" s="13"/>
      <c r="L477" s="13"/>
      <c r="N477" s="13"/>
      <c r="O477" s="13"/>
      <c r="P477" s="13"/>
      <c r="Q477" s="13"/>
      <c r="R477" s="13"/>
      <c r="AD477" s="13"/>
      <c r="AE477" s="13"/>
      <c r="AG477"/>
      <c r="AI477"/>
      <c r="AT477" s="13"/>
      <c r="AU477" s="13"/>
    </row>
    <row r="478" spans="1:47">
      <c r="A478"/>
      <c r="E478" s="13"/>
      <c r="F478" s="13"/>
      <c r="G478" s="13"/>
      <c r="H478" s="13"/>
      <c r="I478" s="13"/>
      <c r="J478" s="13"/>
      <c r="K478" s="13"/>
      <c r="L478" s="13"/>
      <c r="N478" s="13"/>
      <c r="O478" s="13"/>
      <c r="P478" s="13"/>
      <c r="Q478" s="13"/>
      <c r="R478" s="13"/>
      <c r="AD478" s="13"/>
      <c r="AE478" s="13"/>
      <c r="AG478"/>
      <c r="AI478"/>
      <c r="AT478" s="13"/>
      <c r="AU478" s="13"/>
    </row>
    <row r="479" spans="1:47">
      <c r="A479"/>
      <c r="E479" s="13"/>
      <c r="F479" s="13"/>
      <c r="G479" s="13"/>
      <c r="H479" s="13"/>
      <c r="I479" s="13"/>
      <c r="J479" s="13"/>
      <c r="K479" s="13"/>
      <c r="L479" s="13"/>
      <c r="N479" s="13"/>
      <c r="O479" s="13"/>
      <c r="P479" s="13"/>
      <c r="Q479" s="13"/>
      <c r="R479" s="13"/>
      <c r="AD479" s="13"/>
      <c r="AE479" s="13"/>
      <c r="AG479"/>
      <c r="AI479"/>
      <c r="AT479" s="13"/>
      <c r="AU479" s="13"/>
    </row>
    <row r="480" spans="1:47">
      <c r="A480"/>
      <c r="E480" s="13"/>
      <c r="F480" s="13"/>
      <c r="G480" s="13"/>
      <c r="H480" s="13"/>
      <c r="I480" s="13"/>
      <c r="J480" s="13"/>
      <c r="K480" s="13"/>
      <c r="L480" s="13"/>
      <c r="N480" s="13"/>
      <c r="O480" s="13"/>
      <c r="P480" s="13"/>
      <c r="Q480" s="13"/>
      <c r="R480" s="13"/>
      <c r="AD480" s="13"/>
      <c r="AE480" s="13"/>
      <c r="AG480"/>
      <c r="AI480"/>
      <c r="AT480" s="13"/>
      <c r="AU480" s="13"/>
    </row>
    <row r="481" spans="1:47">
      <c r="A481"/>
      <c r="E481" s="13"/>
      <c r="F481" s="13"/>
      <c r="G481" s="13"/>
      <c r="H481" s="13"/>
      <c r="I481" s="13"/>
      <c r="J481" s="13"/>
      <c r="K481" s="13"/>
      <c r="L481" s="13"/>
      <c r="N481" s="13"/>
      <c r="O481" s="13"/>
      <c r="P481" s="13"/>
      <c r="Q481" s="13"/>
      <c r="R481" s="13"/>
      <c r="AD481" s="13"/>
      <c r="AE481" s="13"/>
      <c r="AG481"/>
      <c r="AI481"/>
      <c r="AT481" s="13"/>
      <c r="AU481" s="13"/>
    </row>
    <row r="482" spans="1:47">
      <c r="A482"/>
      <c r="E482" s="13"/>
      <c r="F482" s="13"/>
      <c r="G482" s="13"/>
      <c r="H482" s="13"/>
      <c r="I482" s="13"/>
      <c r="J482" s="13"/>
      <c r="K482" s="13"/>
      <c r="L482" s="13"/>
      <c r="N482" s="13"/>
      <c r="O482" s="13"/>
      <c r="P482" s="13"/>
      <c r="Q482" s="13"/>
      <c r="R482" s="13"/>
      <c r="AD482" s="13"/>
      <c r="AE482" s="13"/>
      <c r="AG482"/>
      <c r="AI482"/>
      <c r="AT482" s="13"/>
      <c r="AU482" s="13"/>
    </row>
    <row r="483" spans="1:47">
      <c r="A483"/>
      <c r="E483" s="13"/>
      <c r="F483" s="13"/>
      <c r="G483" s="13"/>
      <c r="H483" s="13"/>
      <c r="I483" s="13"/>
      <c r="J483" s="13"/>
      <c r="K483" s="13"/>
      <c r="L483" s="13"/>
      <c r="N483" s="13"/>
      <c r="O483" s="13"/>
      <c r="P483" s="13"/>
      <c r="Q483" s="13"/>
      <c r="R483" s="13"/>
      <c r="AD483" s="13"/>
      <c r="AE483" s="13"/>
      <c r="AG483"/>
      <c r="AI483"/>
      <c r="AT483" s="13"/>
      <c r="AU483" s="13"/>
    </row>
    <row r="484" spans="1:47">
      <c r="A484"/>
      <c r="E484" s="13"/>
      <c r="F484" s="13"/>
      <c r="G484" s="13"/>
      <c r="H484" s="13"/>
      <c r="I484" s="13"/>
      <c r="J484" s="13"/>
      <c r="K484" s="13"/>
      <c r="L484" s="13"/>
      <c r="N484" s="13"/>
      <c r="O484" s="13"/>
      <c r="P484" s="13"/>
      <c r="Q484" s="13"/>
      <c r="R484" s="13"/>
      <c r="AD484" s="13"/>
      <c r="AE484" s="13"/>
      <c r="AG484"/>
      <c r="AI484"/>
      <c r="AT484" s="13"/>
      <c r="AU484" s="13"/>
    </row>
    <row r="485" spans="1:47">
      <c r="A485"/>
      <c r="E485" s="13"/>
      <c r="F485" s="13"/>
      <c r="G485" s="13"/>
      <c r="H485" s="13"/>
      <c r="I485" s="13"/>
      <c r="J485" s="13"/>
      <c r="K485" s="13"/>
      <c r="L485" s="13"/>
      <c r="N485" s="13"/>
      <c r="O485" s="13"/>
      <c r="P485" s="13"/>
      <c r="Q485" s="13"/>
      <c r="R485" s="13"/>
      <c r="AD485" s="13"/>
      <c r="AE485" s="13"/>
      <c r="AG485"/>
      <c r="AI485"/>
      <c r="AT485" s="13"/>
      <c r="AU485" s="13"/>
    </row>
    <row r="486" spans="1:47">
      <c r="A486"/>
      <c r="E486" s="13"/>
      <c r="F486" s="13"/>
      <c r="G486" s="13"/>
      <c r="H486" s="13"/>
      <c r="I486" s="13"/>
      <c r="J486" s="13"/>
      <c r="K486" s="13"/>
      <c r="L486" s="13"/>
      <c r="N486" s="13"/>
      <c r="O486" s="13"/>
      <c r="P486" s="13"/>
      <c r="Q486" s="13"/>
      <c r="R486" s="13"/>
      <c r="AD486" s="13"/>
      <c r="AE486" s="13"/>
      <c r="AG486"/>
      <c r="AI486"/>
      <c r="AT486" s="13"/>
      <c r="AU486" s="13"/>
    </row>
    <row r="487" spans="1:47">
      <c r="A487"/>
      <c r="E487" s="13"/>
      <c r="F487" s="13"/>
      <c r="G487" s="13"/>
      <c r="H487" s="13"/>
      <c r="I487" s="13"/>
      <c r="J487" s="13"/>
      <c r="K487" s="13"/>
      <c r="L487" s="13"/>
      <c r="N487" s="13"/>
      <c r="O487" s="13"/>
      <c r="P487" s="13"/>
      <c r="Q487" s="13"/>
      <c r="R487" s="13"/>
      <c r="AD487" s="13"/>
      <c r="AE487" s="13"/>
      <c r="AG487"/>
      <c r="AI487"/>
      <c r="AT487" s="13"/>
      <c r="AU487" s="13"/>
    </row>
    <row r="488" spans="1:47">
      <c r="A488"/>
      <c r="E488" s="13"/>
      <c r="F488" s="13"/>
      <c r="G488" s="13"/>
      <c r="H488" s="13"/>
      <c r="I488" s="13"/>
      <c r="J488" s="13"/>
      <c r="K488" s="13"/>
      <c r="L488" s="13"/>
      <c r="N488" s="13"/>
      <c r="O488" s="13"/>
      <c r="P488" s="13"/>
      <c r="Q488" s="13"/>
      <c r="R488" s="13"/>
      <c r="AD488" s="13"/>
      <c r="AE488" s="13"/>
      <c r="AG488"/>
      <c r="AI488"/>
      <c r="AT488" s="13"/>
      <c r="AU488" s="13"/>
    </row>
    <row r="489" spans="1:47">
      <c r="A489"/>
      <c r="E489" s="13"/>
      <c r="F489" s="13"/>
      <c r="G489" s="13"/>
      <c r="H489" s="13"/>
      <c r="I489" s="13"/>
      <c r="J489" s="13"/>
      <c r="K489" s="13"/>
      <c r="L489" s="13"/>
      <c r="N489" s="13"/>
      <c r="O489" s="13"/>
      <c r="P489" s="13"/>
      <c r="Q489" s="13"/>
      <c r="R489" s="13"/>
      <c r="AD489" s="13"/>
      <c r="AE489" s="13"/>
      <c r="AG489"/>
      <c r="AI489"/>
      <c r="AT489" s="13"/>
      <c r="AU489" s="13"/>
    </row>
    <row r="490" spans="1:47">
      <c r="A490"/>
      <c r="E490" s="13"/>
      <c r="F490" s="13"/>
      <c r="G490" s="13"/>
      <c r="H490" s="13"/>
      <c r="I490" s="13"/>
      <c r="J490" s="13"/>
      <c r="K490" s="13"/>
      <c r="L490" s="13"/>
      <c r="N490" s="13"/>
      <c r="O490" s="13"/>
      <c r="P490" s="13"/>
      <c r="Q490" s="13"/>
      <c r="R490" s="13"/>
      <c r="AD490" s="13"/>
      <c r="AE490" s="13"/>
      <c r="AG490"/>
      <c r="AI490"/>
      <c r="AT490" s="13"/>
      <c r="AU490" s="13"/>
    </row>
    <row r="491" spans="1:47">
      <c r="A491"/>
      <c r="E491" s="13"/>
      <c r="F491" s="13"/>
      <c r="G491" s="13"/>
      <c r="H491" s="13"/>
      <c r="I491" s="13"/>
      <c r="J491" s="13"/>
      <c r="K491" s="13"/>
      <c r="L491" s="13"/>
      <c r="N491" s="13"/>
      <c r="O491" s="13"/>
      <c r="P491" s="13"/>
      <c r="Q491" s="13"/>
      <c r="R491" s="13"/>
      <c r="AD491" s="13"/>
      <c r="AE491" s="13"/>
      <c r="AG491"/>
      <c r="AI491"/>
      <c r="AT491" s="13"/>
      <c r="AU491" s="13"/>
    </row>
    <row r="492" spans="1:47">
      <c r="A492"/>
      <c r="E492" s="13"/>
      <c r="F492" s="13"/>
      <c r="G492" s="13"/>
      <c r="H492" s="13"/>
      <c r="I492" s="13"/>
      <c r="J492" s="13"/>
      <c r="K492" s="13"/>
      <c r="L492" s="13"/>
      <c r="N492" s="13"/>
      <c r="O492" s="13"/>
      <c r="P492" s="13"/>
      <c r="Q492" s="13"/>
      <c r="R492" s="13"/>
      <c r="AD492" s="13"/>
      <c r="AE492" s="13"/>
      <c r="AG492"/>
      <c r="AI492"/>
      <c r="AT492" s="13"/>
      <c r="AU492" s="13"/>
    </row>
    <row r="493" spans="1:47">
      <c r="A493"/>
      <c r="E493" s="13"/>
      <c r="F493" s="13"/>
      <c r="G493" s="13"/>
      <c r="H493" s="13"/>
      <c r="I493" s="13"/>
      <c r="J493" s="13"/>
      <c r="K493" s="13"/>
      <c r="L493" s="13"/>
      <c r="N493" s="13"/>
      <c r="O493" s="13"/>
      <c r="P493" s="13"/>
      <c r="Q493" s="13"/>
      <c r="R493" s="13"/>
      <c r="AD493" s="13"/>
      <c r="AE493" s="13"/>
      <c r="AG493"/>
      <c r="AI493"/>
      <c r="AT493" s="13"/>
      <c r="AU493" s="13"/>
    </row>
    <row r="494" spans="1:47">
      <c r="A494"/>
      <c r="E494" s="13"/>
      <c r="F494" s="13"/>
      <c r="G494" s="13"/>
      <c r="H494" s="13"/>
      <c r="I494" s="13"/>
      <c r="J494" s="13"/>
      <c r="K494" s="13"/>
      <c r="L494" s="13"/>
      <c r="N494" s="13"/>
      <c r="O494" s="13"/>
      <c r="P494" s="13"/>
      <c r="Q494" s="13"/>
      <c r="R494" s="13"/>
      <c r="AD494" s="13"/>
      <c r="AE494" s="13"/>
      <c r="AG494"/>
      <c r="AI494"/>
      <c r="AT494" s="13"/>
      <c r="AU494" s="13"/>
    </row>
    <row r="495" spans="1:47">
      <c r="A495"/>
      <c r="E495" s="13"/>
      <c r="F495" s="13"/>
      <c r="G495" s="13"/>
      <c r="H495" s="13"/>
      <c r="I495" s="13"/>
      <c r="J495" s="13"/>
      <c r="K495" s="13"/>
      <c r="L495" s="13"/>
      <c r="N495" s="13"/>
      <c r="O495" s="13"/>
      <c r="P495" s="13"/>
      <c r="Q495" s="13"/>
      <c r="R495" s="13"/>
      <c r="AD495" s="13"/>
      <c r="AE495" s="13"/>
      <c r="AG495"/>
      <c r="AI495"/>
      <c r="AT495" s="13"/>
      <c r="AU495" s="13"/>
    </row>
    <row r="496" spans="1:47">
      <c r="A496"/>
      <c r="E496" s="13"/>
      <c r="F496" s="13"/>
      <c r="G496" s="13"/>
      <c r="H496" s="13"/>
      <c r="I496" s="13"/>
      <c r="J496" s="13"/>
      <c r="K496" s="13"/>
      <c r="L496" s="13"/>
      <c r="N496" s="13"/>
      <c r="O496" s="13"/>
      <c r="P496" s="13"/>
      <c r="Q496" s="13"/>
      <c r="R496" s="13"/>
      <c r="AD496" s="13"/>
      <c r="AE496" s="13"/>
      <c r="AG496"/>
      <c r="AI496"/>
      <c r="AT496" s="13"/>
      <c r="AU496" s="13"/>
    </row>
    <row r="497" spans="1:47">
      <c r="A497"/>
      <c r="E497" s="13"/>
      <c r="F497" s="13"/>
      <c r="G497" s="13"/>
      <c r="H497" s="13"/>
      <c r="I497" s="13"/>
      <c r="J497" s="13"/>
      <c r="K497" s="13"/>
      <c r="L497" s="13"/>
      <c r="N497" s="13"/>
      <c r="O497" s="13"/>
      <c r="P497" s="13"/>
      <c r="Q497" s="13"/>
      <c r="R497" s="13"/>
      <c r="AD497" s="13"/>
      <c r="AE497" s="13"/>
      <c r="AG497"/>
      <c r="AI497"/>
      <c r="AT497" s="13"/>
      <c r="AU497" s="13"/>
    </row>
    <row r="498" spans="1:47">
      <c r="AG498"/>
      <c r="AI498"/>
    </row>
    <row r="499" spans="1:47">
      <c r="AG499"/>
      <c r="AI499"/>
    </row>
    <row r="500" spans="1:47">
      <c r="AG500"/>
      <c r="AI500"/>
    </row>
    <row r="501" spans="1:47">
      <c r="AG501"/>
      <c r="AI501"/>
    </row>
    <row r="502" spans="1:47">
      <c r="AG502"/>
      <c r="AI502"/>
    </row>
    <row r="503" spans="1:47">
      <c r="AG503"/>
      <c r="AI503"/>
    </row>
    <row r="504" spans="1:47">
      <c r="AG504"/>
      <c r="AI504"/>
    </row>
    <row r="505" spans="1:47">
      <c r="AG505"/>
      <c r="AI505"/>
    </row>
    <row r="506" spans="1:47">
      <c r="AG506"/>
      <c r="AI506"/>
    </row>
    <row r="507" spans="1:47">
      <c r="AG507"/>
      <c r="AI507"/>
    </row>
    <row r="508" spans="1:47">
      <c r="AG508"/>
      <c r="AI508"/>
    </row>
    <row r="509" spans="1:47">
      <c r="AG509"/>
      <c r="AI509"/>
    </row>
    <row r="510" spans="1:47">
      <c r="AG510"/>
      <c r="AI510"/>
    </row>
    <row r="511" spans="1:47">
      <c r="AG511"/>
      <c r="AI511"/>
    </row>
    <row r="512" spans="1:47">
      <c r="AG512"/>
      <c r="AI512"/>
    </row>
    <row r="513" spans="33:35">
      <c r="AG513"/>
      <c r="AI513"/>
    </row>
    <row r="514" spans="33:35">
      <c r="AG514"/>
      <c r="AI514"/>
    </row>
    <row r="515" spans="33:35">
      <c r="AG515"/>
      <c r="AI515"/>
    </row>
    <row r="516" spans="33:35">
      <c r="AG516"/>
      <c r="AI516"/>
    </row>
    <row r="517" spans="33:35">
      <c r="AG517"/>
      <c r="AI517"/>
    </row>
    <row r="518" spans="33:35">
      <c r="AG518"/>
      <c r="AI518"/>
    </row>
    <row r="519" spans="33:35">
      <c r="AG519"/>
      <c r="AI519"/>
    </row>
    <row r="520" spans="33:35">
      <c r="AG520"/>
      <c r="AI520"/>
    </row>
    <row r="521" spans="33:35">
      <c r="AG521"/>
      <c r="AI521"/>
    </row>
    <row r="522" spans="33:35">
      <c r="AG522"/>
      <c r="AI522"/>
    </row>
    <row r="523" spans="33:35">
      <c r="AG523"/>
      <c r="AI523"/>
    </row>
    <row r="524" spans="33:35">
      <c r="AG524"/>
      <c r="AI524"/>
    </row>
    <row r="525" spans="33:35">
      <c r="AG525"/>
      <c r="AI525"/>
    </row>
    <row r="526" spans="33:35">
      <c r="AG526"/>
      <c r="AI526"/>
    </row>
    <row r="527" spans="33:35">
      <c r="AG527"/>
      <c r="AI527"/>
    </row>
    <row r="528" spans="33:35">
      <c r="AG528"/>
      <c r="AI528"/>
    </row>
    <row r="529" spans="33:35">
      <c r="AG529"/>
      <c r="AI529"/>
    </row>
    <row r="530" spans="33:35">
      <c r="AG530"/>
      <c r="AI530"/>
    </row>
    <row r="531" spans="33:35">
      <c r="AG531"/>
      <c r="AI531"/>
    </row>
    <row r="532" spans="33:35">
      <c r="AG532"/>
      <c r="AI532"/>
    </row>
    <row r="533" spans="33:35">
      <c r="AG533"/>
      <c r="AI533"/>
    </row>
    <row r="534" spans="33:35">
      <c r="AG534"/>
      <c r="AI534"/>
    </row>
    <row r="535" spans="33:35">
      <c r="AG535"/>
      <c r="AI535"/>
    </row>
    <row r="536" spans="33:35">
      <c r="AG536"/>
      <c r="AI536"/>
    </row>
    <row r="537" spans="33:35">
      <c r="AG537"/>
      <c r="AI537"/>
    </row>
    <row r="538" spans="33:35">
      <c r="AG538"/>
      <c r="AI538"/>
    </row>
    <row r="539" spans="33:35">
      <c r="AG539"/>
      <c r="AI539"/>
    </row>
    <row r="540" spans="33:35">
      <c r="AG540"/>
      <c r="AI540"/>
    </row>
    <row r="541" spans="33:35">
      <c r="AG541"/>
      <c r="AI541"/>
    </row>
    <row r="542" spans="33:35">
      <c r="AG542"/>
      <c r="AI542"/>
    </row>
    <row r="543" spans="33:35">
      <c r="AG543"/>
      <c r="AI543"/>
    </row>
    <row r="544" spans="33:35">
      <c r="AG544"/>
      <c r="AI544"/>
    </row>
    <row r="545" spans="33:35">
      <c r="AG545"/>
      <c r="AI545"/>
    </row>
    <row r="546" spans="33:35">
      <c r="AG546"/>
      <c r="AI546"/>
    </row>
    <row r="547" spans="33:35">
      <c r="AG547"/>
      <c r="AI547"/>
    </row>
    <row r="548" spans="33:35">
      <c r="AG548"/>
      <c r="AI548"/>
    </row>
    <row r="549" spans="33:35">
      <c r="AG549"/>
      <c r="AI549"/>
    </row>
    <row r="550" spans="33:35">
      <c r="AG550"/>
      <c r="AI550"/>
    </row>
    <row r="551" spans="33:35">
      <c r="AG551"/>
      <c r="AI551"/>
    </row>
    <row r="552" spans="33:35">
      <c r="AG552"/>
      <c r="AI552"/>
    </row>
    <row r="553" spans="33:35">
      <c r="AG553"/>
      <c r="AI553"/>
    </row>
    <row r="554" spans="33:35">
      <c r="AG554"/>
      <c r="AI554"/>
    </row>
    <row r="555" spans="33:35">
      <c r="AG555"/>
      <c r="AI555"/>
    </row>
    <row r="556" spans="33:35">
      <c r="AG556"/>
      <c r="AI556"/>
    </row>
    <row r="557" spans="33:35">
      <c r="AG557"/>
      <c r="AI557"/>
    </row>
    <row r="558" spans="33:35">
      <c r="AG558"/>
      <c r="AI558"/>
    </row>
    <row r="559" spans="33:35">
      <c r="AG559"/>
      <c r="AI559"/>
    </row>
    <row r="560" spans="33:35">
      <c r="AG560"/>
      <c r="AI560"/>
    </row>
    <row r="561" spans="33:35">
      <c r="AG561"/>
      <c r="AI561"/>
    </row>
    <row r="562" spans="33:35">
      <c r="AG562"/>
      <c r="AI562"/>
    </row>
    <row r="563" spans="33:35">
      <c r="AG563"/>
      <c r="AI563"/>
    </row>
    <row r="564" spans="33:35">
      <c r="AG564"/>
      <c r="AI564"/>
    </row>
    <row r="565" spans="33:35">
      <c r="AG565"/>
      <c r="AI565"/>
    </row>
    <row r="566" spans="33:35">
      <c r="AG566"/>
      <c r="AI566"/>
    </row>
    <row r="567" spans="33:35">
      <c r="AG567"/>
      <c r="AI567"/>
    </row>
    <row r="568" spans="33:35">
      <c r="AG568"/>
      <c r="AI568"/>
    </row>
    <row r="569" spans="33:35">
      <c r="AG569"/>
      <c r="AI569"/>
    </row>
    <row r="570" spans="33:35">
      <c r="AG570"/>
      <c r="AI570"/>
    </row>
    <row r="571" spans="33:35">
      <c r="AG571"/>
      <c r="AI571"/>
    </row>
    <row r="572" spans="33:35">
      <c r="AG572"/>
      <c r="AI572"/>
    </row>
    <row r="573" spans="33:35">
      <c r="AG573"/>
      <c r="AI573"/>
    </row>
    <row r="574" spans="33:35">
      <c r="AG574"/>
      <c r="AI574"/>
    </row>
    <row r="575" spans="33:35">
      <c r="AG575"/>
      <c r="AI575"/>
    </row>
    <row r="576" spans="33:35">
      <c r="AG576"/>
      <c r="AI576"/>
    </row>
    <row r="577" spans="33:35">
      <c r="AG577"/>
      <c r="AI577"/>
    </row>
    <row r="578" spans="33:35">
      <c r="AG578"/>
      <c r="AI578"/>
    </row>
    <row r="579" spans="33:35">
      <c r="AG579"/>
      <c r="AI579"/>
    </row>
    <row r="580" spans="33:35">
      <c r="AG580"/>
      <c r="AI580"/>
    </row>
    <row r="581" spans="33:35">
      <c r="AG581"/>
      <c r="AI581"/>
    </row>
    <row r="582" spans="33:35">
      <c r="AG582"/>
      <c r="AI582"/>
    </row>
    <row r="583" spans="33:35">
      <c r="AG583"/>
      <c r="AI583"/>
    </row>
    <row r="584" spans="33:35">
      <c r="AG584"/>
      <c r="AI584"/>
    </row>
    <row r="585" spans="33:35">
      <c r="AG585"/>
      <c r="AI585"/>
    </row>
    <row r="586" spans="33:35">
      <c r="AG586"/>
      <c r="AI586"/>
    </row>
    <row r="587" spans="33:35">
      <c r="AG587"/>
      <c r="AI587"/>
    </row>
    <row r="588" spans="33:35">
      <c r="AG588"/>
      <c r="AI588"/>
    </row>
    <row r="589" spans="33:35">
      <c r="AG589"/>
      <c r="AI589"/>
    </row>
    <row r="590" spans="33:35">
      <c r="AG590"/>
      <c r="AI590"/>
    </row>
    <row r="591" spans="33:35">
      <c r="AG591"/>
      <c r="AI591"/>
    </row>
    <row r="592" spans="33:35">
      <c r="AG592"/>
      <c r="AI592"/>
    </row>
    <row r="593" spans="33:35">
      <c r="AG593"/>
      <c r="AI593"/>
    </row>
    <row r="594" spans="33:35">
      <c r="AG594"/>
      <c r="AI594"/>
    </row>
    <row r="595" spans="33:35">
      <c r="AG595"/>
      <c r="AI595"/>
    </row>
    <row r="596" spans="33:35">
      <c r="AG596"/>
      <c r="AI596"/>
    </row>
    <row r="597" spans="33:35">
      <c r="AG597"/>
      <c r="AI597"/>
    </row>
    <row r="598" spans="33:35">
      <c r="AG598"/>
      <c r="AI598"/>
    </row>
    <row r="599" spans="33:35">
      <c r="AG599"/>
      <c r="AI599"/>
    </row>
    <row r="600" spans="33:35">
      <c r="AG600"/>
      <c r="AI600"/>
    </row>
    <row r="601" spans="33:35">
      <c r="AG601"/>
      <c r="AI601"/>
    </row>
    <row r="602" spans="33:35">
      <c r="AG602"/>
      <c r="AI602"/>
    </row>
    <row r="603" spans="33:35">
      <c r="AG603"/>
      <c r="AI603"/>
    </row>
    <row r="604" spans="33:35">
      <c r="AG604"/>
      <c r="AI604"/>
    </row>
    <row r="605" spans="33:35">
      <c r="AG605"/>
      <c r="AI605"/>
    </row>
    <row r="606" spans="33:35">
      <c r="AG606"/>
      <c r="AI606"/>
    </row>
    <row r="607" spans="33:35">
      <c r="AG607"/>
      <c r="AI607"/>
    </row>
    <row r="608" spans="33:35">
      <c r="AG608"/>
      <c r="AI608"/>
    </row>
    <row r="609" spans="33:35">
      <c r="AG609"/>
      <c r="AI609"/>
    </row>
    <row r="610" spans="33:35">
      <c r="AG610"/>
      <c r="AI610"/>
    </row>
    <row r="611" spans="33:35">
      <c r="AG611"/>
      <c r="AI611"/>
    </row>
    <row r="612" spans="33:35">
      <c r="AG612"/>
      <c r="AI612"/>
    </row>
    <row r="613" spans="33:35">
      <c r="AG613"/>
      <c r="AI613"/>
    </row>
    <row r="614" spans="33:35">
      <c r="AG614"/>
      <c r="AI614"/>
    </row>
    <row r="615" spans="33:35">
      <c r="AG615"/>
      <c r="AI615"/>
    </row>
    <row r="616" spans="33:35">
      <c r="AG616"/>
      <c r="AI616"/>
    </row>
    <row r="617" spans="33:35">
      <c r="AG617"/>
      <c r="AI617"/>
    </row>
    <row r="618" spans="33:35">
      <c r="AG618"/>
      <c r="AI618"/>
    </row>
    <row r="619" spans="33:35">
      <c r="AG619"/>
      <c r="AI619"/>
    </row>
    <row r="620" spans="33:35">
      <c r="AG620"/>
      <c r="AI620"/>
    </row>
    <row r="621" spans="33:35">
      <c r="AG621"/>
      <c r="AI621"/>
    </row>
    <row r="622" spans="33:35">
      <c r="AG622"/>
      <c r="AI622"/>
    </row>
    <row r="623" spans="33:35">
      <c r="AG623"/>
      <c r="AI623"/>
    </row>
    <row r="624" spans="33:35">
      <c r="AG624"/>
      <c r="AI624"/>
    </row>
    <row r="625" spans="33:35">
      <c r="AG625"/>
      <c r="AI625"/>
    </row>
    <row r="626" spans="33:35">
      <c r="AG626"/>
      <c r="AI626"/>
    </row>
    <row r="627" spans="33:35">
      <c r="AG627"/>
      <c r="AI627"/>
    </row>
    <row r="628" spans="33:35">
      <c r="AG628"/>
      <c r="AI628"/>
    </row>
    <row r="629" spans="33:35">
      <c r="AG629"/>
      <c r="AI629"/>
    </row>
  </sheetData>
  <sortState ref="A2:AV629">
    <sortCondition ref="B2:B629"/>
    <sortCondition ref="E2:E629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3"/>
  <sheetViews>
    <sheetView tabSelected="1" topLeftCell="A268" workbookViewId="0">
      <selection activeCell="K289" sqref="K288:L289"/>
    </sheetView>
  </sheetViews>
  <sheetFormatPr defaultRowHeight="15"/>
  <cols>
    <col min="9" max="9" width="25.28515625" bestFit="1" customWidth="1"/>
  </cols>
  <sheetData>
    <row r="1" spans="1:9">
      <c r="A1" t="s">
        <v>860</v>
      </c>
      <c r="B1" t="s">
        <v>14</v>
      </c>
      <c r="C1" t="s">
        <v>15</v>
      </c>
      <c r="D1" t="s">
        <v>16</v>
      </c>
      <c r="E1" t="s">
        <v>861</v>
      </c>
      <c r="F1" t="s">
        <v>862</v>
      </c>
      <c r="G1" t="s">
        <v>841</v>
      </c>
      <c r="H1" t="s">
        <v>863</v>
      </c>
      <c r="I1" t="s">
        <v>859</v>
      </c>
    </row>
    <row r="2" spans="1:9">
      <c r="A2">
        <v>265</v>
      </c>
      <c r="B2">
        <v>970</v>
      </c>
      <c r="C2" t="s">
        <v>939</v>
      </c>
      <c r="D2">
        <v>7</v>
      </c>
      <c r="E2">
        <v>11.3</v>
      </c>
      <c r="G2">
        <v>97011002</v>
      </c>
      <c r="H2">
        <v>970110</v>
      </c>
      <c r="I2" t="s">
        <v>938</v>
      </c>
    </row>
    <row r="3" spans="1:9">
      <c r="A3">
        <v>218</v>
      </c>
      <c r="B3">
        <v>970</v>
      </c>
      <c r="C3" t="s">
        <v>974</v>
      </c>
      <c r="D3">
        <v>3</v>
      </c>
      <c r="E3">
        <v>9.3000000000000007</v>
      </c>
      <c r="G3" t="s">
        <v>1102</v>
      </c>
      <c r="H3">
        <v>970110</v>
      </c>
      <c r="I3" t="s">
        <v>938</v>
      </c>
    </row>
    <row r="4" spans="1:9">
      <c r="A4">
        <v>196</v>
      </c>
      <c r="B4">
        <v>970</v>
      </c>
      <c r="C4" t="s">
        <v>940</v>
      </c>
      <c r="D4">
        <v>3</v>
      </c>
      <c r="E4">
        <v>8.4</v>
      </c>
      <c r="G4" t="s">
        <v>941</v>
      </c>
      <c r="H4">
        <v>970110</v>
      </c>
      <c r="I4" t="s">
        <v>938</v>
      </c>
    </row>
    <row r="5" spans="1:9">
      <c r="A5">
        <v>293</v>
      </c>
      <c r="B5">
        <v>970</v>
      </c>
      <c r="C5" t="s">
        <v>943</v>
      </c>
      <c r="D5">
        <v>7</v>
      </c>
      <c r="E5">
        <v>12.5</v>
      </c>
      <c r="G5">
        <v>97012002</v>
      </c>
      <c r="H5">
        <v>970120</v>
      </c>
      <c r="I5" t="s">
        <v>942</v>
      </c>
    </row>
    <row r="6" spans="1:9">
      <c r="A6">
        <v>247</v>
      </c>
      <c r="B6">
        <v>970</v>
      </c>
      <c r="C6" t="s">
        <v>944</v>
      </c>
      <c r="D6">
        <v>3</v>
      </c>
      <c r="E6">
        <v>10.5</v>
      </c>
      <c r="G6" t="s">
        <v>945</v>
      </c>
      <c r="H6">
        <v>970120</v>
      </c>
      <c r="I6" t="s">
        <v>942</v>
      </c>
    </row>
    <row r="7" spans="1:9">
      <c r="A7">
        <v>204</v>
      </c>
      <c r="B7">
        <v>970</v>
      </c>
      <c r="C7" t="s">
        <v>946</v>
      </c>
      <c r="D7">
        <v>3</v>
      </c>
      <c r="E7">
        <v>8.6999999999999993</v>
      </c>
      <c r="G7" t="s">
        <v>947</v>
      </c>
      <c r="H7">
        <v>970120</v>
      </c>
      <c r="I7" t="s">
        <v>942</v>
      </c>
    </row>
    <row r="8" spans="1:9">
      <c r="A8">
        <v>167</v>
      </c>
      <c r="B8" t="s">
        <v>949</v>
      </c>
      <c r="C8" t="s">
        <v>950</v>
      </c>
      <c r="D8">
        <v>3</v>
      </c>
      <c r="E8">
        <v>7.1</v>
      </c>
      <c r="G8" t="s">
        <v>951</v>
      </c>
      <c r="H8">
        <v>970130</v>
      </c>
      <c r="I8" t="s">
        <v>948</v>
      </c>
    </row>
    <row r="9" spans="1:9">
      <c r="A9">
        <v>71</v>
      </c>
      <c r="B9">
        <v>970</v>
      </c>
      <c r="C9" t="s">
        <v>1139</v>
      </c>
      <c r="D9">
        <v>4</v>
      </c>
      <c r="E9">
        <v>3.1</v>
      </c>
      <c r="F9">
        <v>36</v>
      </c>
      <c r="G9" t="s">
        <v>849</v>
      </c>
      <c r="H9">
        <v>970130</v>
      </c>
      <c r="I9" t="s">
        <v>1138</v>
      </c>
    </row>
    <row r="10" spans="1:9">
      <c r="A10">
        <v>172</v>
      </c>
      <c r="B10">
        <v>970</v>
      </c>
      <c r="C10" t="s">
        <v>1154</v>
      </c>
      <c r="D10">
        <v>3</v>
      </c>
      <c r="E10">
        <v>6.5</v>
      </c>
      <c r="G10" t="s">
        <v>1155</v>
      </c>
      <c r="H10">
        <v>970140</v>
      </c>
      <c r="I10" t="s">
        <v>952</v>
      </c>
    </row>
    <row r="11" spans="1:9">
      <c r="A11">
        <v>166</v>
      </c>
      <c r="B11">
        <v>970</v>
      </c>
      <c r="C11" t="s">
        <v>1103</v>
      </c>
      <c r="D11">
        <v>3</v>
      </c>
      <c r="E11">
        <v>6.3</v>
      </c>
      <c r="G11" t="s">
        <v>1104</v>
      </c>
      <c r="H11">
        <v>970140</v>
      </c>
      <c r="I11" t="s">
        <v>952</v>
      </c>
    </row>
    <row r="12" spans="1:9">
      <c r="A12">
        <v>169</v>
      </c>
      <c r="B12">
        <v>970</v>
      </c>
      <c r="C12" t="s">
        <v>953</v>
      </c>
      <c r="D12">
        <v>3</v>
      </c>
      <c r="E12">
        <v>6.4</v>
      </c>
      <c r="G12" t="s">
        <v>954</v>
      </c>
      <c r="H12">
        <v>970170</v>
      </c>
      <c r="I12" t="s">
        <v>952</v>
      </c>
    </row>
    <row r="13" spans="1:9">
      <c r="A13">
        <v>225</v>
      </c>
      <c r="B13">
        <v>970</v>
      </c>
      <c r="C13" t="s">
        <v>976</v>
      </c>
      <c r="D13">
        <v>3</v>
      </c>
      <c r="E13">
        <v>9.6</v>
      </c>
      <c r="G13" t="s">
        <v>1105</v>
      </c>
      <c r="H13">
        <v>970410</v>
      </c>
      <c r="I13" t="s">
        <v>955</v>
      </c>
    </row>
    <row r="14" spans="1:9">
      <c r="A14">
        <v>203</v>
      </c>
      <c r="B14">
        <v>970</v>
      </c>
      <c r="C14" t="s">
        <v>956</v>
      </c>
      <c r="D14">
        <v>3</v>
      </c>
      <c r="E14">
        <v>8.6999999999999993</v>
      </c>
      <c r="G14" t="s">
        <v>957</v>
      </c>
      <c r="H14">
        <v>970410</v>
      </c>
      <c r="I14" t="s">
        <v>955</v>
      </c>
    </row>
    <row r="15" spans="1:9">
      <c r="A15">
        <v>254</v>
      </c>
      <c r="B15">
        <v>970</v>
      </c>
      <c r="C15" t="s">
        <v>959</v>
      </c>
      <c r="D15">
        <v>3</v>
      </c>
      <c r="E15">
        <v>10.8</v>
      </c>
      <c r="G15" t="s">
        <v>960</v>
      </c>
      <c r="H15">
        <v>970420</v>
      </c>
      <c r="I15" t="s">
        <v>958</v>
      </c>
    </row>
    <row r="16" spans="1:9">
      <c r="A16">
        <v>260</v>
      </c>
      <c r="B16">
        <v>970</v>
      </c>
      <c r="C16" t="s">
        <v>959</v>
      </c>
      <c r="D16">
        <v>3</v>
      </c>
      <c r="E16">
        <v>11.1</v>
      </c>
      <c r="G16" t="s">
        <v>960</v>
      </c>
      <c r="H16">
        <v>970420</v>
      </c>
      <c r="I16" t="s">
        <v>958</v>
      </c>
    </row>
    <row r="17" spans="1:9">
      <c r="A17">
        <v>208</v>
      </c>
      <c r="B17">
        <v>970</v>
      </c>
      <c r="C17" t="s">
        <v>961</v>
      </c>
      <c r="D17">
        <v>3</v>
      </c>
      <c r="E17">
        <v>8.9</v>
      </c>
      <c r="G17" t="s">
        <v>962</v>
      </c>
      <c r="H17">
        <v>970420</v>
      </c>
      <c r="I17" t="s">
        <v>958</v>
      </c>
    </row>
    <row r="18" spans="1:9">
      <c r="A18">
        <v>270</v>
      </c>
      <c r="B18">
        <v>970</v>
      </c>
      <c r="C18" t="s">
        <v>964</v>
      </c>
      <c r="D18">
        <v>3</v>
      </c>
      <c r="E18">
        <v>11.5</v>
      </c>
      <c r="G18" t="s">
        <v>965</v>
      </c>
      <c r="H18">
        <v>970430</v>
      </c>
      <c r="I18" t="s">
        <v>963</v>
      </c>
    </row>
    <row r="19" spans="1:9">
      <c r="A19">
        <v>270</v>
      </c>
      <c r="B19">
        <v>970</v>
      </c>
      <c r="C19" t="s">
        <v>966</v>
      </c>
      <c r="D19">
        <v>3</v>
      </c>
      <c r="E19">
        <v>11.5</v>
      </c>
      <c r="G19" t="s">
        <v>965</v>
      </c>
      <c r="H19">
        <v>970430</v>
      </c>
      <c r="I19" t="s">
        <v>963</v>
      </c>
    </row>
    <row r="20" spans="1:9">
      <c r="A20">
        <v>239</v>
      </c>
      <c r="B20">
        <v>970</v>
      </c>
      <c r="C20" t="s">
        <v>967</v>
      </c>
      <c r="D20">
        <v>3</v>
      </c>
      <c r="E20">
        <v>10.199999999999999</v>
      </c>
      <c r="G20" t="s">
        <v>968</v>
      </c>
      <c r="H20">
        <v>970430</v>
      </c>
      <c r="I20" t="s">
        <v>963</v>
      </c>
    </row>
    <row r="21" spans="1:9">
      <c r="A21">
        <v>210</v>
      </c>
      <c r="B21">
        <v>970</v>
      </c>
      <c r="C21" t="s">
        <v>961</v>
      </c>
      <c r="D21">
        <v>7</v>
      </c>
      <c r="E21">
        <v>9</v>
      </c>
      <c r="G21" t="s">
        <v>969</v>
      </c>
      <c r="H21">
        <v>970460</v>
      </c>
      <c r="I21" t="s">
        <v>958</v>
      </c>
    </row>
    <row r="22" spans="1:9">
      <c r="A22">
        <v>242</v>
      </c>
      <c r="B22">
        <v>970</v>
      </c>
      <c r="C22" t="s">
        <v>967</v>
      </c>
      <c r="D22">
        <v>7</v>
      </c>
      <c r="E22">
        <v>10.3</v>
      </c>
      <c r="G22" t="s">
        <v>970</v>
      </c>
      <c r="H22">
        <v>970470</v>
      </c>
      <c r="I22" t="s">
        <v>963</v>
      </c>
    </row>
    <row r="23" spans="1:9">
      <c r="A23">
        <v>245</v>
      </c>
      <c r="B23">
        <v>970</v>
      </c>
      <c r="C23" t="s">
        <v>1107</v>
      </c>
      <c r="D23">
        <v>8</v>
      </c>
      <c r="E23">
        <v>10.5</v>
      </c>
      <c r="G23" t="s">
        <v>858</v>
      </c>
      <c r="H23">
        <v>970590</v>
      </c>
      <c r="I23" t="s">
        <v>1106</v>
      </c>
    </row>
    <row r="24" spans="1:9">
      <c r="A24">
        <v>249</v>
      </c>
      <c r="B24">
        <v>970</v>
      </c>
      <c r="C24" t="s">
        <v>972</v>
      </c>
      <c r="D24">
        <v>3</v>
      </c>
      <c r="E24">
        <v>10.7</v>
      </c>
      <c r="G24" t="s">
        <v>973</v>
      </c>
      <c r="H24">
        <v>970740</v>
      </c>
      <c r="I24" t="s">
        <v>971</v>
      </c>
    </row>
    <row r="25" spans="1:9">
      <c r="A25">
        <v>195</v>
      </c>
      <c r="B25">
        <v>981</v>
      </c>
      <c r="C25" t="s">
        <v>998</v>
      </c>
      <c r="D25">
        <v>9</v>
      </c>
      <c r="E25">
        <v>8.4</v>
      </c>
      <c r="G25">
        <v>98112002</v>
      </c>
      <c r="H25">
        <v>981120</v>
      </c>
      <c r="I25" t="s">
        <v>997</v>
      </c>
    </row>
    <row r="26" spans="1:9">
      <c r="A26">
        <v>192</v>
      </c>
      <c r="B26">
        <v>981</v>
      </c>
      <c r="C26" t="s">
        <v>998</v>
      </c>
      <c r="D26">
        <v>1</v>
      </c>
      <c r="E26">
        <v>8.1999999999999993</v>
      </c>
      <c r="G26">
        <v>98112002</v>
      </c>
      <c r="H26">
        <v>981120</v>
      </c>
      <c r="I26" t="s">
        <v>997</v>
      </c>
    </row>
    <row r="27" spans="1:9">
      <c r="A27">
        <v>183</v>
      </c>
      <c r="B27">
        <v>981</v>
      </c>
      <c r="C27" t="s">
        <v>1032</v>
      </c>
      <c r="D27">
        <v>9</v>
      </c>
      <c r="E27">
        <v>7.9</v>
      </c>
      <c r="G27" t="s">
        <v>1108</v>
      </c>
      <c r="H27">
        <v>981120</v>
      </c>
      <c r="I27" t="s">
        <v>997</v>
      </c>
    </row>
    <row r="28" spans="1:9">
      <c r="A28">
        <v>180</v>
      </c>
      <c r="B28">
        <v>981</v>
      </c>
      <c r="C28" t="s">
        <v>1032</v>
      </c>
      <c r="D28">
        <v>1</v>
      </c>
      <c r="E28">
        <v>7.7</v>
      </c>
      <c r="G28" t="s">
        <v>1108</v>
      </c>
      <c r="H28">
        <v>981120</v>
      </c>
      <c r="I28" t="s">
        <v>997</v>
      </c>
    </row>
    <row r="29" spans="1:9">
      <c r="A29">
        <v>211</v>
      </c>
      <c r="B29">
        <v>981</v>
      </c>
      <c r="C29" t="s">
        <v>1093</v>
      </c>
      <c r="D29">
        <v>9</v>
      </c>
      <c r="E29">
        <v>9</v>
      </c>
      <c r="G29">
        <v>98113002</v>
      </c>
      <c r="H29">
        <v>981130</v>
      </c>
      <c r="I29" t="s">
        <v>1109</v>
      </c>
    </row>
    <row r="30" spans="1:9">
      <c r="A30">
        <v>206</v>
      </c>
      <c r="B30">
        <v>981</v>
      </c>
      <c r="C30" t="s">
        <v>1093</v>
      </c>
      <c r="D30">
        <v>1</v>
      </c>
      <c r="E30">
        <v>8.8000000000000007</v>
      </c>
      <c r="G30">
        <v>98113002</v>
      </c>
      <c r="H30">
        <v>981130</v>
      </c>
      <c r="I30" t="s">
        <v>1109</v>
      </c>
    </row>
    <row r="31" spans="1:9">
      <c r="A31">
        <v>190</v>
      </c>
      <c r="B31">
        <v>981</v>
      </c>
      <c r="C31" t="s">
        <v>1159</v>
      </c>
      <c r="D31">
        <v>9</v>
      </c>
      <c r="E31">
        <v>8.1999999999999993</v>
      </c>
      <c r="G31" t="s">
        <v>1160</v>
      </c>
      <c r="H31">
        <v>981130</v>
      </c>
      <c r="I31" t="s">
        <v>1109</v>
      </c>
    </row>
    <row r="32" spans="1:9">
      <c r="A32">
        <v>188</v>
      </c>
      <c r="B32">
        <v>981</v>
      </c>
      <c r="C32" t="s">
        <v>1159</v>
      </c>
      <c r="D32">
        <v>1</v>
      </c>
      <c r="E32">
        <v>8</v>
      </c>
      <c r="G32" t="s">
        <v>1160</v>
      </c>
      <c r="H32">
        <v>981130</v>
      </c>
      <c r="I32" t="s">
        <v>1109</v>
      </c>
    </row>
    <row r="33" spans="1:9">
      <c r="A33">
        <v>211</v>
      </c>
      <c r="B33">
        <v>981</v>
      </c>
      <c r="C33" t="s">
        <v>1110</v>
      </c>
      <c r="D33">
        <v>9</v>
      </c>
      <c r="E33">
        <v>9</v>
      </c>
      <c r="G33">
        <v>98114002</v>
      </c>
      <c r="H33">
        <v>981140</v>
      </c>
      <c r="I33" t="s">
        <v>999</v>
      </c>
    </row>
    <row r="34" spans="1:9">
      <c r="A34">
        <v>190</v>
      </c>
      <c r="B34">
        <v>981</v>
      </c>
      <c r="C34" t="s">
        <v>1000</v>
      </c>
      <c r="D34">
        <v>9</v>
      </c>
      <c r="E34">
        <v>8.1999999999999993</v>
      </c>
      <c r="G34" t="s">
        <v>1001</v>
      </c>
      <c r="H34">
        <v>981140</v>
      </c>
      <c r="I34" t="s">
        <v>999</v>
      </c>
    </row>
    <row r="35" spans="1:9">
      <c r="A35">
        <v>192</v>
      </c>
      <c r="B35">
        <v>981</v>
      </c>
      <c r="C35" t="s">
        <v>1003</v>
      </c>
      <c r="D35">
        <v>1</v>
      </c>
      <c r="E35">
        <v>8.1999999999999993</v>
      </c>
      <c r="G35">
        <v>98132002</v>
      </c>
      <c r="H35">
        <v>981320</v>
      </c>
      <c r="I35" t="s">
        <v>1002</v>
      </c>
    </row>
    <row r="36" spans="1:9">
      <c r="A36">
        <v>195</v>
      </c>
      <c r="B36">
        <v>981</v>
      </c>
      <c r="C36" t="s">
        <v>1003</v>
      </c>
      <c r="D36">
        <v>9</v>
      </c>
      <c r="E36">
        <v>8.4</v>
      </c>
      <c r="G36">
        <v>98132002</v>
      </c>
      <c r="H36">
        <v>981320</v>
      </c>
      <c r="I36" t="s">
        <v>1002</v>
      </c>
    </row>
    <row r="37" spans="1:9">
      <c r="A37">
        <v>180</v>
      </c>
      <c r="B37">
        <v>981</v>
      </c>
      <c r="C37" t="s">
        <v>1004</v>
      </c>
      <c r="D37">
        <v>1</v>
      </c>
      <c r="E37">
        <v>7.7</v>
      </c>
      <c r="G37" t="s">
        <v>1005</v>
      </c>
      <c r="H37">
        <v>981320</v>
      </c>
      <c r="I37" t="s">
        <v>1002</v>
      </c>
    </row>
    <row r="38" spans="1:9">
      <c r="A38">
        <v>183</v>
      </c>
      <c r="B38">
        <v>981</v>
      </c>
      <c r="C38" t="s">
        <v>1004</v>
      </c>
      <c r="D38">
        <v>9</v>
      </c>
      <c r="E38">
        <v>7.9</v>
      </c>
      <c r="G38" t="s">
        <v>1005</v>
      </c>
      <c r="H38">
        <v>981320</v>
      </c>
      <c r="I38" t="s">
        <v>1002</v>
      </c>
    </row>
    <row r="39" spans="1:9">
      <c r="A39">
        <v>211</v>
      </c>
      <c r="B39">
        <v>981</v>
      </c>
      <c r="C39" t="s">
        <v>1007</v>
      </c>
      <c r="D39">
        <v>9</v>
      </c>
      <c r="E39">
        <v>9</v>
      </c>
      <c r="G39">
        <v>98133002</v>
      </c>
      <c r="H39">
        <v>981330</v>
      </c>
      <c r="I39" t="s">
        <v>1006</v>
      </c>
    </row>
    <row r="40" spans="1:9">
      <c r="A40">
        <v>206</v>
      </c>
      <c r="B40">
        <v>981</v>
      </c>
      <c r="C40" t="s">
        <v>1007</v>
      </c>
      <c r="D40">
        <v>1</v>
      </c>
      <c r="E40">
        <v>8.8000000000000007</v>
      </c>
      <c r="G40">
        <v>98133002</v>
      </c>
      <c r="H40">
        <v>981330</v>
      </c>
      <c r="I40" t="s">
        <v>1006</v>
      </c>
    </row>
    <row r="41" spans="1:9">
      <c r="A41">
        <v>188</v>
      </c>
      <c r="B41">
        <v>981</v>
      </c>
      <c r="C41" t="s">
        <v>1008</v>
      </c>
      <c r="D41">
        <v>1</v>
      </c>
      <c r="E41">
        <v>8</v>
      </c>
      <c r="G41" t="s">
        <v>1009</v>
      </c>
      <c r="H41">
        <v>981330</v>
      </c>
      <c r="I41" t="s">
        <v>1006</v>
      </c>
    </row>
    <row r="42" spans="1:9">
      <c r="A42">
        <v>190</v>
      </c>
      <c r="B42">
        <v>981</v>
      </c>
      <c r="C42" t="s">
        <v>1008</v>
      </c>
      <c r="D42">
        <v>9</v>
      </c>
      <c r="E42">
        <v>8.1999999999999993</v>
      </c>
      <c r="G42" t="s">
        <v>1009</v>
      </c>
      <c r="H42">
        <v>981330</v>
      </c>
      <c r="I42" t="s">
        <v>1006</v>
      </c>
    </row>
    <row r="43" spans="1:9">
      <c r="A43">
        <v>211</v>
      </c>
      <c r="B43">
        <v>981</v>
      </c>
      <c r="C43" t="s">
        <v>1111</v>
      </c>
      <c r="D43">
        <v>9</v>
      </c>
      <c r="E43">
        <v>9</v>
      </c>
      <c r="G43">
        <v>98134002</v>
      </c>
      <c r="H43">
        <v>981340</v>
      </c>
      <c r="I43" t="s">
        <v>1010</v>
      </c>
    </row>
    <row r="44" spans="1:9">
      <c r="A44">
        <v>190</v>
      </c>
      <c r="B44">
        <v>981</v>
      </c>
      <c r="C44" t="s">
        <v>1011</v>
      </c>
      <c r="D44">
        <v>9</v>
      </c>
      <c r="E44">
        <v>8.1999999999999993</v>
      </c>
      <c r="G44" t="s">
        <v>1012</v>
      </c>
      <c r="H44">
        <v>981340</v>
      </c>
      <c r="I44" t="s">
        <v>1010</v>
      </c>
    </row>
    <row r="45" spans="1:9">
      <c r="A45">
        <v>195</v>
      </c>
      <c r="B45">
        <v>981</v>
      </c>
      <c r="C45" t="s">
        <v>1003</v>
      </c>
      <c r="D45">
        <v>9</v>
      </c>
      <c r="E45">
        <v>8.4</v>
      </c>
      <c r="G45">
        <v>98136002</v>
      </c>
      <c r="H45">
        <v>981360</v>
      </c>
      <c r="I45" t="s">
        <v>1002</v>
      </c>
    </row>
    <row r="46" spans="1:9">
      <c r="A46">
        <v>183</v>
      </c>
      <c r="B46">
        <v>981</v>
      </c>
      <c r="C46" t="s">
        <v>1004</v>
      </c>
      <c r="D46">
        <v>9</v>
      </c>
      <c r="E46">
        <v>7.9</v>
      </c>
      <c r="G46" t="s">
        <v>1140</v>
      </c>
      <c r="H46">
        <v>981360</v>
      </c>
      <c r="I46" t="s">
        <v>1002</v>
      </c>
    </row>
    <row r="47" spans="1:9">
      <c r="A47">
        <v>230</v>
      </c>
      <c r="B47">
        <v>981</v>
      </c>
      <c r="C47" t="s">
        <v>1165</v>
      </c>
      <c r="D47">
        <v>9</v>
      </c>
      <c r="E47">
        <v>9.9</v>
      </c>
      <c r="G47">
        <v>98151002</v>
      </c>
      <c r="H47">
        <v>981510</v>
      </c>
      <c r="I47" t="s">
        <v>1164</v>
      </c>
    </row>
    <row r="48" spans="1:9">
      <c r="A48">
        <v>238</v>
      </c>
      <c r="B48">
        <v>981</v>
      </c>
      <c r="C48" t="s">
        <v>1169</v>
      </c>
      <c r="D48">
        <v>9</v>
      </c>
      <c r="E48">
        <v>10.3</v>
      </c>
      <c r="G48">
        <v>98181002</v>
      </c>
      <c r="H48">
        <v>981810</v>
      </c>
      <c r="I48" t="s">
        <v>1168</v>
      </c>
    </row>
    <row r="49" spans="1:9">
      <c r="A49">
        <v>168</v>
      </c>
      <c r="B49">
        <v>982</v>
      </c>
      <c r="C49" t="s">
        <v>1021</v>
      </c>
      <c r="D49">
        <v>1</v>
      </c>
      <c r="E49">
        <v>7.4</v>
      </c>
      <c r="G49">
        <v>98212002</v>
      </c>
      <c r="H49">
        <v>982120</v>
      </c>
      <c r="I49" t="s">
        <v>1141</v>
      </c>
    </row>
    <row r="50" spans="1:9">
      <c r="A50">
        <v>158</v>
      </c>
      <c r="B50">
        <v>982</v>
      </c>
      <c r="C50" t="s">
        <v>1022</v>
      </c>
      <c r="D50">
        <v>21</v>
      </c>
      <c r="E50">
        <v>6.9</v>
      </c>
      <c r="G50" t="s">
        <v>114</v>
      </c>
      <c r="H50">
        <v>982120</v>
      </c>
      <c r="I50" t="s">
        <v>1141</v>
      </c>
    </row>
    <row r="51" spans="1:9">
      <c r="A51">
        <v>184</v>
      </c>
      <c r="B51">
        <v>982</v>
      </c>
      <c r="C51" t="s">
        <v>1014</v>
      </c>
      <c r="D51">
        <v>1</v>
      </c>
      <c r="E51">
        <v>8.1</v>
      </c>
      <c r="G51">
        <v>98213002</v>
      </c>
      <c r="H51">
        <v>982130</v>
      </c>
      <c r="I51" t="s">
        <v>1013</v>
      </c>
    </row>
    <row r="52" spans="1:9">
      <c r="A52">
        <v>167</v>
      </c>
      <c r="B52">
        <v>982</v>
      </c>
      <c r="C52" t="s">
        <v>1028</v>
      </c>
      <c r="D52">
        <v>21</v>
      </c>
      <c r="E52">
        <v>7.3</v>
      </c>
      <c r="G52" t="s">
        <v>119</v>
      </c>
      <c r="H52">
        <v>982130</v>
      </c>
      <c r="I52" t="s">
        <v>1013</v>
      </c>
    </row>
    <row r="53" spans="1:9">
      <c r="A53">
        <v>168</v>
      </c>
      <c r="B53">
        <v>982</v>
      </c>
      <c r="C53" t="s">
        <v>1016</v>
      </c>
      <c r="D53">
        <v>1</v>
      </c>
      <c r="E53">
        <v>7.4</v>
      </c>
      <c r="G53">
        <v>98232002</v>
      </c>
      <c r="H53">
        <v>982320</v>
      </c>
      <c r="I53" t="s">
        <v>1015</v>
      </c>
    </row>
    <row r="54" spans="1:9">
      <c r="A54">
        <v>158</v>
      </c>
      <c r="B54">
        <v>982</v>
      </c>
      <c r="C54" t="s">
        <v>1017</v>
      </c>
      <c r="D54">
        <v>21</v>
      </c>
      <c r="E54">
        <v>6.9</v>
      </c>
      <c r="G54" t="s">
        <v>123</v>
      </c>
      <c r="H54">
        <v>982320</v>
      </c>
      <c r="I54" t="s">
        <v>1015</v>
      </c>
    </row>
    <row r="55" spans="1:9">
      <c r="A55">
        <v>184</v>
      </c>
      <c r="B55">
        <v>982</v>
      </c>
      <c r="C55" t="s">
        <v>1019</v>
      </c>
      <c r="D55">
        <v>1</v>
      </c>
      <c r="E55">
        <v>8.1</v>
      </c>
      <c r="G55">
        <v>98233002</v>
      </c>
      <c r="H55">
        <v>982330</v>
      </c>
      <c r="I55" t="s">
        <v>1018</v>
      </c>
    </row>
    <row r="56" spans="1:9">
      <c r="A56">
        <v>167</v>
      </c>
      <c r="B56">
        <v>982</v>
      </c>
      <c r="C56" t="s">
        <v>1038</v>
      </c>
      <c r="D56">
        <v>21</v>
      </c>
      <c r="E56">
        <v>7.3</v>
      </c>
      <c r="G56" t="s">
        <v>127</v>
      </c>
      <c r="H56">
        <v>982330</v>
      </c>
      <c r="I56" t="s">
        <v>1018</v>
      </c>
    </row>
    <row r="57" spans="1:9">
      <c r="A57">
        <v>212</v>
      </c>
      <c r="B57">
        <v>991</v>
      </c>
      <c r="C57" t="s">
        <v>1021</v>
      </c>
      <c r="D57">
        <v>1</v>
      </c>
      <c r="E57">
        <v>9</v>
      </c>
      <c r="G57">
        <v>99111002</v>
      </c>
      <c r="H57">
        <v>991110</v>
      </c>
      <c r="I57" t="s">
        <v>1020</v>
      </c>
    </row>
    <row r="58" spans="1:9">
      <c r="A58">
        <v>211</v>
      </c>
      <c r="B58">
        <v>991</v>
      </c>
      <c r="C58" t="s">
        <v>1021</v>
      </c>
      <c r="D58">
        <v>9</v>
      </c>
      <c r="E58">
        <v>9</v>
      </c>
      <c r="G58">
        <v>99111002</v>
      </c>
      <c r="H58">
        <v>991110</v>
      </c>
      <c r="I58" t="s">
        <v>1020</v>
      </c>
    </row>
    <row r="59" spans="1:9">
      <c r="A59">
        <v>191</v>
      </c>
      <c r="B59">
        <v>991</v>
      </c>
      <c r="C59" t="s">
        <v>1022</v>
      </c>
      <c r="D59">
        <v>9</v>
      </c>
      <c r="E59">
        <v>8.1999999999999993</v>
      </c>
      <c r="G59" t="s">
        <v>1023</v>
      </c>
      <c r="H59">
        <v>991110</v>
      </c>
      <c r="I59" t="s">
        <v>1020</v>
      </c>
    </row>
    <row r="60" spans="1:9">
      <c r="A60">
        <v>194</v>
      </c>
      <c r="B60">
        <v>991</v>
      </c>
      <c r="C60" t="s">
        <v>1022</v>
      </c>
      <c r="D60">
        <v>1</v>
      </c>
      <c r="E60">
        <v>8.1999999999999993</v>
      </c>
      <c r="G60" t="s">
        <v>1023</v>
      </c>
      <c r="H60">
        <v>991110</v>
      </c>
      <c r="I60" t="s">
        <v>1020</v>
      </c>
    </row>
    <row r="61" spans="1:9">
      <c r="A61">
        <v>190</v>
      </c>
      <c r="B61">
        <v>991</v>
      </c>
      <c r="C61" t="s">
        <v>1112</v>
      </c>
      <c r="D61">
        <v>9</v>
      </c>
      <c r="E61">
        <v>8.3000000000000007</v>
      </c>
      <c r="G61">
        <v>99111062</v>
      </c>
      <c r="H61">
        <v>991110</v>
      </c>
      <c r="I61" t="s">
        <v>1020</v>
      </c>
    </row>
    <row r="62" spans="1:9">
      <c r="A62">
        <v>169</v>
      </c>
      <c r="B62">
        <v>991</v>
      </c>
      <c r="C62" t="s">
        <v>1024</v>
      </c>
      <c r="D62">
        <v>29</v>
      </c>
      <c r="E62">
        <v>7.4</v>
      </c>
      <c r="G62" t="s">
        <v>131</v>
      </c>
      <c r="H62">
        <v>991110</v>
      </c>
      <c r="I62" t="s">
        <v>1020</v>
      </c>
    </row>
    <row r="63" spans="1:9">
      <c r="A63">
        <v>224</v>
      </c>
      <c r="B63">
        <v>991</v>
      </c>
      <c r="C63" t="s">
        <v>1014</v>
      </c>
      <c r="D63">
        <v>1</v>
      </c>
      <c r="E63">
        <v>9.5</v>
      </c>
      <c r="G63">
        <v>99112002</v>
      </c>
      <c r="H63">
        <v>991120</v>
      </c>
      <c r="I63" t="s">
        <v>1025</v>
      </c>
    </row>
    <row r="64" spans="1:9">
      <c r="A64">
        <v>223</v>
      </c>
      <c r="B64">
        <v>991</v>
      </c>
      <c r="C64" t="s">
        <v>1014</v>
      </c>
      <c r="D64">
        <v>13</v>
      </c>
      <c r="E64">
        <v>9.5</v>
      </c>
      <c r="G64">
        <v>99112002</v>
      </c>
      <c r="H64">
        <v>991120</v>
      </c>
      <c r="I64" t="s">
        <v>1025</v>
      </c>
    </row>
    <row r="65" spans="1:9">
      <c r="A65">
        <v>205</v>
      </c>
      <c r="B65">
        <v>991</v>
      </c>
      <c r="C65" t="s">
        <v>1028</v>
      </c>
      <c r="D65">
        <v>1</v>
      </c>
      <c r="E65">
        <v>8.6999999999999993</v>
      </c>
      <c r="G65" t="s">
        <v>1029</v>
      </c>
      <c r="H65">
        <v>991120</v>
      </c>
      <c r="I65" t="s">
        <v>1025</v>
      </c>
    </row>
    <row r="66" spans="1:9">
      <c r="A66">
        <v>202</v>
      </c>
      <c r="B66">
        <v>991</v>
      </c>
      <c r="C66" t="s">
        <v>1028</v>
      </c>
      <c r="D66">
        <v>13</v>
      </c>
      <c r="E66">
        <v>8.6999999999999993</v>
      </c>
      <c r="G66" t="s">
        <v>1029</v>
      </c>
      <c r="H66">
        <v>991120</v>
      </c>
      <c r="I66" t="s">
        <v>1025</v>
      </c>
    </row>
    <row r="67" spans="1:9">
      <c r="A67">
        <v>223</v>
      </c>
      <c r="B67">
        <v>991</v>
      </c>
      <c r="C67" t="s">
        <v>1026</v>
      </c>
      <c r="D67">
        <v>13</v>
      </c>
      <c r="E67">
        <v>9.5</v>
      </c>
      <c r="G67">
        <v>99112002</v>
      </c>
      <c r="H67">
        <v>991120</v>
      </c>
      <c r="I67" t="s">
        <v>1025</v>
      </c>
    </row>
    <row r="68" spans="1:9">
      <c r="A68">
        <v>224</v>
      </c>
      <c r="B68">
        <v>991</v>
      </c>
      <c r="C68" t="s">
        <v>1026</v>
      </c>
      <c r="D68">
        <v>1</v>
      </c>
      <c r="E68">
        <v>9.5</v>
      </c>
      <c r="G68">
        <v>99112002</v>
      </c>
      <c r="H68">
        <v>991120</v>
      </c>
      <c r="I68" t="s">
        <v>1025</v>
      </c>
    </row>
    <row r="69" spans="1:9">
      <c r="A69">
        <v>205</v>
      </c>
      <c r="B69">
        <v>991</v>
      </c>
      <c r="C69" t="s">
        <v>1030</v>
      </c>
      <c r="D69">
        <v>1</v>
      </c>
      <c r="E69">
        <v>8.6999999999999993</v>
      </c>
      <c r="G69" t="s">
        <v>1029</v>
      </c>
      <c r="H69">
        <v>991120</v>
      </c>
      <c r="I69" t="s">
        <v>1025</v>
      </c>
    </row>
    <row r="70" spans="1:9">
      <c r="A70">
        <v>202</v>
      </c>
      <c r="B70">
        <v>991</v>
      </c>
      <c r="C70" t="s">
        <v>1030</v>
      </c>
      <c r="D70">
        <v>13</v>
      </c>
      <c r="E70">
        <v>8.6999999999999993</v>
      </c>
      <c r="G70" t="s">
        <v>1029</v>
      </c>
      <c r="H70">
        <v>991120</v>
      </c>
      <c r="I70" t="s">
        <v>1025</v>
      </c>
    </row>
    <row r="71" spans="1:9">
      <c r="A71">
        <v>199</v>
      </c>
      <c r="B71">
        <v>991</v>
      </c>
      <c r="C71" t="s">
        <v>1113</v>
      </c>
      <c r="D71">
        <v>9</v>
      </c>
      <c r="E71">
        <v>8.6999999999999993</v>
      </c>
      <c r="G71">
        <v>99112062</v>
      </c>
      <c r="H71">
        <v>991120</v>
      </c>
      <c r="I71" t="s">
        <v>1025</v>
      </c>
    </row>
    <row r="72" spans="1:9">
      <c r="A72">
        <v>174</v>
      </c>
      <c r="B72">
        <v>991</v>
      </c>
      <c r="C72" t="s">
        <v>1031</v>
      </c>
      <c r="D72">
        <v>29</v>
      </c>
      <c r="E72">
        <v>7.7</v>
      </c>
      <c r="G72" t="s">
        <v>1033</v>
      </c>
      <c r="H72">
        <v>991120</v>
      </c>
      <c r="I72" t="s">
        <v>1025</v>
      </c>
    </row>
    <row r="73" spans="1:9">
      <c r="A73">
        <v>174</v>
      </c>
      <c r="B73">
        <v>991</v>
      </c>
      <c r="C73" t="s">
        <v>1031</v>
      </c>
      <c r="D73">
        <v>29</v>
      </c>
      <c r="E73">
        <v>7.7</v>
      </c>
      <c r="G73" t="s">
        <v>135</v>
      </c>
      <c r="H73">
        <v>991120</v>
      </c>
      <c r="I73" t="s">
        <v>1025</v>
      </c>
    </row>
    <row r="74" spans="1:9">
      <c r="A74">
        <v>212</v>
      </c>
      <c r="B74">
        <v>991</v>
      </c>
      <c r="C74" t="s">
        <v>998</v>
      </c>
      <c r="D74">
        <v>10</v>
      </c>
      <c r="E74">
        <v>9.4</v>
      </c>
      <c r="G74">
        <v>99112062</v>
      </c>
      <c r="H74">
        <v>991120</v>
      </c>
      <c r="I74" t="s">
        <v>1025</v>
      </c>
    </row>
    <row r="75" spans="1:9">
      <c r="A75">
        <v>188</v>
      </c>
      <c r="B75">
        <v>991</v>
      </c>
      <c r="C75" t="s">
        <v>1032</v>
      </c>
      <c r="D75">
        <v>30</v>
      </c>
      <c r="E75">
        <v>8.3000000000000007</v>
      </c>
      <c r="G75" t="s">
        <v>135</v>
      </c>
      <c r="H75">
        <v>991120</v>
      </c>
      <c r="I75" t="s">
        <v>1025</v>
      </c>
    </row>
    <row r="76" spans="1:9">
      <c r="A76">
        <v>224</v>
      </c>
      <c r="B76">
        <v>991</v>
      </c>
      <c r="C76" t="s">
        <v>1014</v>
      </c>
      <c r="D76">
        <v>1</v>
      </c>
      <c r="E76">
        <v>9.5</v>
      </c>
      <c r="G76">
        <v>99113002</v>
      </c>
      <c r="H76">
        <v>991130</v>
      </c>
      <c r="I76" t="s">
        <v>1025</v>
      </c>
    </row>
    <row r="77" spans="1:9">
      <c r="A77">
        <v>205</v>
      </c>
      <c r="B77">
        <v>991</v>
      </c>
      <c r="C77" t="s">
        <v>1028</v>
      </c>
      <c r="D77">
        <v>1</v>
      </c>
      <c r="E77">
        <v>8.6999999999999993</v>
      </c>
      <c r="G77" t="s">
        <v>1034</v>
      </c>
      <c r="H77">
        <v>991130</v>
      </c>
      <c r="I77" t="s">
        <v>1025</v>
      </c>
    </row>
    <row r="78" spans="1:9">
      <c r="A78">
        <v>223</v>
      </c>
      <c r="B78">
        <v>991</v>
      </c>
      <c r="C78" t="s">
        <v>1026</v>
      </c>
      <c r="D78">
        <v>21</v>
      </c>
      <c r="E78">
        <v>9.5</v>
      </c>
      <c r="G78">
        <v>99114002</v>
      </c>
      <c r="H78">
        <v>991140</v>
      </c>
      <c r="I78" t="s">
        <v>1027</v>
      </c>
    </row>
    <row r="79" spans="1:9">
      <c r="A79">
        <v>202</v>
      </c>
      <c r="B79">
        <v>991</v>
      </c>
      <c r="C79" t="s">
        <v>1030</v>
      </c>
      <c r="D79">
        <v>21</v>
      </c>
      <c r="E79">
        <v>8.6999999999999993</v>
      </c>
      <c r="G79" t="s">
        <v>1142</v>
      </c>
      <c r="H79">
        <v>991140</v>
      </c>
      <c r="I79" t="s">
        <v>1027</v>
      </c>
    </row>
    <row r="80" spans="1:9">
      <c r="A80">
        <v>212</v>
      </c>
      <c r="B80">
        <v>991</v>
      </c>
      <c r="C80" t="s">
        <v>998</v>
      </c>
      <c r="D80">
        <v>15</v>
      </c>
      <c r="E80">
        <v>9.4</v>
      </c>
      <c r="G80">
        <v>99114062</v>
      </c>
      <c r="H80">
        <v>991140</v>
      </c>
      <c r="I80" t="s">
        <v>1027</v>
      </c>
    </row>
    <row r="81" spans="1:9">
      <c r="A81">
        <v>212</v>
      </c>
      <c r="B81">
        <v>991</v>
      </c>
      <c r="C81" t="s">
        <v>998</v>
      </c>
      <c r="D81">
        <v>9</v>
      </c>
      <c r="E81">
        <v>9.4</v>
      </c>
      <c r="G81">
        <v>99114062</v>
      </c>
      <c r="H81">
        <v>991140</v>
      </c>
      <c r="I81" t="s">
        <v>1027</v>
      </c>
    </row>
    <row r="82" spans="1:9">
      <c r="A82">
        <v>188</v>
      </c>
      <c r="B82">
        <v>991</v>
      </c>
      <c r="C82" t="s">
        <v>1032</v>
      </c>
      <c r="D82">
        <v>35</v>
      </c>
      <c r="E82">
        <v>8.3000000000000007</v>
      </c>
      <c r="G82" t="s">
        <v>139</v>
      </c>
      <c r="H82">
        <v>991140</v>
      </c>
      <c r="I82" t="s">
        <v>1027</v>
      </c>
    </row>
    <row r="83" spans="1:9">
      <c r="A83">
        <v>188</v>
      </c>
      <c r="B83">
        <v>991</v>
      </c>
      <c r="C83" t="s">
        <v>1032</v>
      </c>
      <c r="D83">
        <v>29</v>
      </c>
      <c r="E83">
        <v>8.3000000000000007</v>
      </c>
      <c r="G83" t="s">
        <v>139</v>
      </c>
      <c r="H83">
        <v>991140</v>
      </c>
      <c r="I83" t="s">
        <v>1027</v>
      </c>
    </row>
    <row r="84" spans="1:9">
      <c r="A84">
        <v>216</v>
      </c>
      <c r="B84">
        <v>991</v>
      </c>
      <c r="C84" t="s">
        <v>1016</v>
      </c>
      <c r="D84">
        <v>9</v>
      </c>
      <c r="E84">
        <v>9.1999999999999993</v>
      </c>
      <c r="G84">
        <v>99131002</v>
      </c>
      <c r="H84">
        <v>991310</v>
      </c>
      <c r="I84" t="s">
        <v>1020</v>
      </c>
    </row>
    <row r="85" spans="1:9">
      <c r="A85">
        <v>217</v>
      </c>
      <c r="B85">
        <v>991</v>
      </c>
      <c r="C85" t="s">
        <v>1016</v>
      </c>
      <c r="D85">
        <v>1</v>
      </c>
      <c r="E85">
        <v>9.1999999999999993</v>
      </c>
      <c r="G85">
        <v>99131002</v>
      </c>
      <c r="H85">
        <v>991310</v>
      </c>
      <c r="I85" t="s">
        <v>1020</v>
      </c>
    </row>
    <row r="86" spans="1:9">
      <c r="A86">
        <v>198</v>
      </c>
      <c r="B86">
        <v>991</v>
      </c>
      <c r="C86" t="s">
        <v>1017</v>
      </c>
      <c r="D86">
        <v>1</v>
      </c>
      <c r="E86">
        <v>8.4</v>
      </c>
      <c r="G86" t="s">
        <v>1114</v>
      </c>
      <c r="H86">
        <v>991310</v>
      </c>
      <c r="I86" t="s">
        <v>1020</v>
      </c>
    </row>
    <row r="87" spans="1:9">
      <c r="A87">
        <v>195</v>
      </c>
      <c r="B87">
        <v>991</v>
      </c>
      <c r="C87" t="s">
        <v>1017</v>
      </c>
      <c r="D87">
        <v>9</v>
      </c>
      <c r="E87">
        <v>8.4</v>
      </c>
      <c r="G87" t="s">
        <v>1114</v>
      </c>
      <c r="H87">
        <v>991310</v>
      </c>
      <c r="I87" t="s">
        <v>1020</v>
      </c>
    </row>
    <row r="88" spans="1:9">
      <c r="A88">
        <v>195</v>
      </c>
      <c r="B88">
        <v>991</v>
      </c>
      <c r="C88" t="s">
        <v>1035</v>
      </c>
      <c r="D88">
        <v>9</v>
      </c>
      <c r="E88">
        <v>8.5</v>
      </c>
      <c r="G88">
        <v>99131062</v>
      </c>
      <c r="H88">
        <v>991310</v>
      </c>
      <c r="I88" t="s">
        <v>1020</v>
      </c>
    </row>
    <row r="89" spans="1:9">
      <c r="A89">
        <v>172</v>
      </c>
      <c r="B89">
        <v>991</v>
      </c>
      <c r="C89" t="s">
        <v>1036</v>
      </c>
      <c r="D89">
        <v>29</v>
      </c>
      <c r="E89">
        <v>7.5</v>
      </c>
      <c r="G89" t="s">
        <v>142</v>
      </c>
      <c r="H89">
        <v>991310</v>
      </c>
      <c r="I89" t="s">
        <v>1020</v>
      </c>
    </row>
    <row r="90" spans="1:9">
      <c r="A90">
        <v>228</v>
      </c>
      <c r="B90">
        <v>991</v>
      </c>
      <c r="C90" t="s">
        <v>1019</v>
      </c>
      <c r="D90">
        <v>9</v>
      </c>
      <c r="E90">
        <v>9.6999999999999993</v>
      </c>
      <c r="G90">
        <v>99132002</v>
      </c>
      <c r="H90">
        <v>991320</v>
      </c>
      <c r="I90" t="s">
        <v>1025</v>
      </c>
    </row>
    <row r="91" spans="1:9">
      <c r="A91">
        <v>229</v>
      </c>
      <c r="B91">
        <v>991</v>
      </c>
      <c r="C91" t="s">
        <v>1019</v>
      </c>
      <c r="D91">
        <v>1</v>
      </c>
      <c r="E91">
        <v>9.6999999999999993</v>
      </c>
      <c r="G91">
        <v>99132002</v>
      </c>
      <c r="H91">
        <v>991320</v>
      </c>
      <c r="I91" t="s">
        <v>1025</v>
      </c>
    </row>
    <row r="92" spans="1:9">
      <c r="A92">
        <v>207</v>
      </c>
      <c r="B92">
        <v>991</v>
      </c>
      <c r="C92" t="s">
        <v>1038</v>
      </c>
      <c r="D92">
        <v>9</v>
      </c>
      <c r="E92">
        <v>8.9</v>
      </c>
      <c r="G92" t="s">
        <v>1039</v>
      </c>
      <c r="H92">
        <v>991320</v>
      </c>
      <c r="I92" t="s">
        <v>1025</v>
      </c>
    </row>
    <row r="93" spans="1:9">
      <c r="A93">
        <v>210</v>
      </c>
      <c r="B93">
        <v>991</v>
      </c>
      <c r="C93" t="s">
        <v>1038</v>
      </c>
      <c r="D93">
        <v>1</v>
      </c>
      <c r="E93">
        <v>8.9</v>
      </c>
      <c r="G93" t="s">
        <v>1039</v>
      </c>
      <c r="H93">
        <v>991320</v>
      </c>
      <c r="I93" t="s">
        <v>1025</v>
      </c>
    </row>
    <row r="94" spans="1:9">
      <c r="A94">
        <v>229</v>
      </c>
      <c r="B94">
        <v>991</v>
      </c>
      <c r="C94" t="s">
        <v>1037</v>
      </c>
      <c r="D94">
        <v>1</v>
      </c>
      <c r="E94">
        <v>9.6999999999999993</v>
      </c>
      <c r="G94">
        <v>99132002</v>
      </c>
      <c r="H94">
        <v>991320</v>
      </c>
      <c r="I94" t="s">
        <v>1025</v>
      </c>
    </row>
    <row r="95" spans="1:9">
      <c r="A95">
        <v>228</v>
      </c>
      <c r="B95">
        <v>991</v>
      </c>
      <c r="C95" t="s">
        <v>1037</v>
      </c>
      <c r="D95">
        <v>9</v>
      </c>
      <c r="E95">
        <v>9.6999999999999993</v>
      </c>
      <c r="G95">
        <v>99132002</v>
      </c>
      <c r="H95">
        <v>991320</v>
      </c>
      <c r="I95" t="s">
        <v>1025</v>
      </c>
    </row>
    <row r="96" spans="1:9">
      <c r="A96">
        <v>210</v>
      </c>
      <c r="B96">
        <v>991</v>
      </c>
      <c r="C96" t="s">
        <v>1040</v>
      </c>
      <c r="D96">
        <v>1</v>
      </c>
      <c r="E96">
        <v>8.9</v>
      </c>
      <c r="G96" t="s">
        <v>1039</v>
      </c>
      <c r="H96">
        <v>991320</v>
      </c>
      <c r="I96" t="s">
        <v>1025</v>
      </c>
    </row>
    <row r="97" spans="1:9">
      <c r="A97">
        <v>207</v>
      </c>
      <c r="B97">
        <v>991</v>
      </c>
      <c r="C97" t="s">
        <v>1040</v>
      </c>
      <c r="D97">
        <v>9</v>
      </c>
      <c r="E97">
        <v>8.9</v>
      </c>
      <c r="G97" t="s">
        <v>1039</v>
      </c>
      <c r="H97">
        <v>991320</v>
      </c>
      <c r="I97" t="s">
        <v>1025</v>
      </c>
    </row>
    <row r="98" spans="1:9">
      <c r="A98">
        <v>202</v>
      </c>
      <c r="B98">
        <v>991</v>
      </c>
      <c r="C98" t="s">
        <v>1003</v>
      </c>
      <c r="D98">
        <v>9</v>
      </c>
      <c r="E98">
        <v>8.8000000000000007</v>
      </c>
      <c r="G98">
        <v>99132062</v>
      </c>
      <c r="H98">
        <v>991320</v>
      </c>
      <c r="I98" t="s">
        <v>1025</v>
      </c>
    </row>
    <row r="99" spans="1:9">
      <c r="A99">
        <v>178</v>
      </c>
      <c r="B99">
        <v>991</v>
      </c>
      <c r="C99" t="s">
        <v>1004</v>
      </c>
      <c r="D99">
        <v>29</v>
      </c>
      <c r="E99">
        <v>7.8</v>
      </c>
      <c r="G99" t="s">
        <v>192</v>
      </c>
      <c r="H99">
        <v>991320</v>
      </c>
      <c r="I99" t="s">
        <v>1025</v>
      </c>
    </row>
    <row r="100" spans="1:9">
      <c r="A100">
        <v>214</v>
      </c>
      <c r="B100">
        <v>991</v>
      </c>
      <c r="C100" t="s">
        <v>1115</v>
      </c>
      <c r="D100">
        <v>10</v>
      </c>
      <c r="E100">
        <v>9.4</v>
      </c>
      <c r="G100">
        <v>99132062</v>
      </c>
      <c r="H100">
        <v>991320</v>
      </c>
      <c r="I100" t="s">
        <v>1025</v>
      </c>
    </row>
    <row r="101" spans="1:9">
      <c r="A101">
        <v>190</v>
      </c>
      <c r="B101">
        <v>991</v>
      </c>
      <c r="C101" t="s">
        <v>1041</v>
      </c>
      <c r="D101">
        <v>30</v>
      </c>
      <c r="E101">
        <v>8.4</v>
      </c>
      <c r="G101" t="s">
        <v>192</v>
      </c>
      <c r="H101">
        <v>991320</v>
      </c>
      <c r="I101" t="s">
        <v>1025</v>
      </c>
    </row>
    <row r="102" spans="1:9">
      <c r="A102">
        <v>228</v>
      </c>
      <c r="B102">
        <v>991</v>
      </c>
      <c r="C102" t="s">
        <v>1037</v>
      </c>
      <c r="D102">
        <v>21</v>
      </c>
      <c r="E102">
        <v>9.6999999999999993</v>
      </c>
      <c r="G102">
        <v>99134002</v>
      </c>
      <c r="H102">
        <v>991340</v>
      </c>
      <c r="I102" t="s">
        <v>1027</v>
      </c>
    </row>
    <row r="103" spans="1:9">
      <c r="A103">
        <v>207</v>
      </c>
      <c r="B103">
        <v>991</v>
      </c>
      <c r="C103" t="s">
        <v>1040</v>
      </c>
      <c r="D103">
        <v>21</v>
      </c>
      <c r="E103">
        <v>8.9</v>
      </c>
      <c r="G103" t="s">
        <v>1116</v>
      </c>
      <c r="H103">
        <v>991340</v>
      </c>
      <c r="I103" t="s">
        <v>1027</v>
      </c>
    </row>
    <row r="104" spans="1:9">
      <c r="A104">
        <v>214</v>
      </c>
      <c r="B104">
        <v>991</v>
      </c>
      <c r="C104" t="s">
        <v>1115</v>
      </c>
      <c r="D104">
        <v>9</v>
      </c>
      <c r="E104">
        <v>9.4</v>
      </c>
      <c r="G104">
        <v>99134062</v>
      </c>
      <c r="H104">
        <v>991340</v>
      </c>
      <c r="I104" t="s">
        <v>1027</v>
      </c>
    </row>
    <row r="105" spans="1:9">
      <c r="A105">
        <v>190</v>
      </c>
      <c r="B105">
        <v>991</v>
      </c>
      <c r="C105" t="s">
        <v>1041</v>
      </c>
      <c r="D105">
        <v>29</v>
      </c>
      <c r="E105">
        <v>8.4</v>
      </c>
      <c r="G105" t="s">
        <v>195</v>
      </c>
      <c r="H105">
        <v>991340</v>
      </c>
      <c r="I105" t="s">
        <v>1027</v>
      </c>
    </row>
    <row r="106" spans="1:9">
      <c r="A106">
        <v>219</v>
      </c>
      <c r="B106">
        <v>991</v>
      </c>
      <c r="C106" t="s">
        <v>1117</v>
      </c>
      <c r="D106">
        <v>1</v>
      </c>
      <c r="E106">
        <v>9.3000000000000007</v>
      </c>
      <c r="G106">
        <v>99141002</v>
      </c>
      <c r="H106">
        <v>991410</v>
      </c>
      <c r="I106" t="s">
        <v>1042</v>
      </c>
    </row>
    <row r="107" spans="1:9">
      <c r="A107">
        <v>218</v>
      </c>
      <c r="B107">
        <v>991</v>
      </c>
      <c r="C107" t="s">
        <v>1117</v>
      </c>
      <c r="D107">
        <v>9</v>
      </c>
      <c r="E107">
        <v>9.3000000000000007</v>
      </c>
      <c r="G107">
        <v>99141002</v>
      </c>
      <c r="H107">
        <v>991410</v>
      </c>
      <c r="I107" t="s">
        <v>1042</v>
      </c>
    </row>
    <row r="108" spans="1:9">
      <c r="A108">
        <v>203</v>
      </c>
      <c r="B108">
        <v>991</v>
      </c>
      <c r="C108" t="s">
        <v>1043</v>
      </c>
      <c r="D108">
        <v>1</v>
      </c>
      <c r="E108">
        <v>8.6</v>
      </c>
      <c r="G108" t="s">
        <v>1044</v>
      </c>
      <c r="H108">
        <v>991410</v>
      </c>
      <c r="I108" t="s">
        <v>1042</v>
      </c>
    </row>
    <row r="109" spans="1:9">
      <c r="A109">
        <v>200</v>
      </c>
      <c r="B109">
        <v>991</v>
      </c>
      <c r="C109" t="s">
        <v>1043</v>
      </c>
      <c r="D109">
        <v>9</v>
      </c>
      <c r="E109">
        <v>8.6</v>
      </c>
      <c r="G109" t="s">
        <v>1044</v>
      </c>
      <c r="H109">
        <v>991410</v>
      </c>
      <c r="I109" t="s">
        <v>1042</v>
      </c>
    </row>
    <row r="110" spans="1:9">
      <c r="A110">
        <v>201</v>
      </c>
      <c r="B110">
        <v>991</v>
      </c>
      <c r="C110" t="s">
        <v>1118</v>
      </c>
      <c r="D110">
        <v>9</v>
      </c>
      <c r="E110">
        <v>8.6999999999999993</v>
      </c>
      <c r="G110">
        <v>99141062</v>
      </c>
      <c r="H110">
        <v>991410</v>
      </c>
      <c r="I110" t="s">
        <v>1042</v>
      </c>
    </row>
    <row r="111" spans="1:9">
      <c r="A111">
        <v>177</v>
      </c>
      <c r="B111">
        <v>991</v>
      </c>
      <c r="C111" t="s">
        <v>1161</v>
      </c>
      <c r="D111">
        <v>29</v>
      </c>
      <c r="E111">
        <v>7.7</v>
      </c>
      <c r="G111" t="s">
        <v>145</v>
      </c>
      <c r="H111">
        <v>991410</v>
      </c>
      <c r="I111" t="s">
        <v>1042</v>
      </c>
    </row>
    <row r="112" spans="1:9">
      <c r="A112">
        <v>233</v>
      </c>
      <c r="B112">
        <v>991</v>
      </c>
      <c r="C112" t="s">
        <v>1119</v>
      </c>
      <c r="D112">
        <v>9</v>
      </c>
      <c r="E112">
        <v>9.9</v>
      </c>
      <c r="G112">
        <v>99142002</v>
      </c>
      <c r="H112">
        <v>991420</v>
      </c>
      <c r="I112" t="s">
        <v>1045</v>
      </c>
    </row>
    <row r="113" spans="1:9">
      <c r="A113">
        <v>234</v>
      </c>
      <c r="B113">
        <v>991</v>
      </c>
      <c r="C113" t="s">
        <v>1119</v>
      </c>
      <c r="D113">
        <v>1</v>
      </c>
      <c r="E113">
        <v>9.9</v>
      </c>
      <c r="G113">
        <v>99142002</v>
      </c>
      <c r="H113">
        <v>991420</v>
      </c>
      <c r="I113" t="s">
        <v>1045</v>
      </c>
    </row>
    <row r="114" spans="1:9">
      <c r="A114">
        <v>212</v>
      </c>
      <c r="B114">
        <v>991</v>
      </c>
      <c r="C114" t="s">
        <v>1050</v>
      </c>
      <c r="D114">
        <v>9</v>
      </c>
      <c r="E114">
        <v>9.1</v>
      </c>
      <c r="G114" t="s">
        <v>1051</v>
      </c>
      <c r="H114">
        <v>991420</v>
      </c>
      <c r="I114" t="s">
        <v>1045</v>
      </c>
    </row>
    <row r="115" spans="1:9">
      <c r="A115">
        <v>215</v>
      </c>
      <c r="B115">
        <v>991</v>
      </c>
      <c r="C115" t="s">
        <v>1050</v>
      </c>
      <c r="D115">
        <v>1</v>
      </c>
      <c r="E115">
        <v>9.1</v>
      </c>
      <c r="G115" t="s">
        <v>1051</v>
      </c>
      <c r="H115">
        <v>991420</v>
      </c>
      <c r="I115" t="s">
        <v>1045</v>
      </c>
    </row>
    <row r="116" spans="1:9">
      <c r="A116">
        <v>233</v>
      </c>
      <c r="B116">
        <v>991</v>
      </c>
      <c r="C116" t="s">
        <v>1046</v>
      </c>
      <c r="D116">
        <v>9</v>
      </c>
      <c r="E116">
        <v>9.9</v>
      </c>
      <c r="G116">
        <v>99142002</v>
      </c>
      <c r="H116">
        <v>991420</v>
      </c>
      <c r="I116" t="s">
        <v>1045</v>
      </c>
    </row>
    <row r="117" spans="1:9">
      <c r="A117">
        <v>234</v>
      </c>
      <c r="B117">
        <v>991</v>
      </c>
      <c r="C117" t="s">
        <v>1046</v>
      </c>
      <c r="D117">
        <v>9</v>
      </c>
      <c r="E117">
        <v>9.9</v>
      </c>
      <c r="G117">
        <v>99142002</v>
      </c>
      <c r="H117">
        <v>991420</v>
      </c>
      <c r="I117" t="s">
        <v>1045</v>
      </c>
    </row>
    <row r="118" spans="1:9">
      <c r="A118">
        <v>234</v>
      </c>
      <c r="B118">
        <v>991</v>
      </c>
      <c r="C118" t="s">
        <v>1046</v>
      </c>
      <c r="D118">
        <v>1</v>
      </c>
      <c r="E118">
        <v>9.9</v>
      </c>
      <c r="G118">
        <v>99142002</v>
      </c>
      <c r="H118">
        <v>991420</v>
      </c>
      <c r="I118" t="s">
        <v>1045</v>
      </c>
    </row>
    <row r="119" spans="1:9">
      <c r="A119">
        <v>212</v>
      </c>
      <c r="B119">
        <v>991</v>
      </c>
      <c r="C119" t="s">
        <v>1052</v>
      </c>
      <c r="D119">
        <v>9</v>
      </c>
      <c r="E119">
        <v>9.1</v>
      </c>
      <c r="G119" t="s">
        <v>1051</v>
      </c>
      <c r="H119">
        <v>991420</v>
      </c>
      <c r="I119" t="s">
        <v>1045</v>
      </c>
    </row>
    <row r="120" spans="1:9">
      <c r="A120">
        <v>215</v>
      </c>
      <c r="B120">
        <v>991</v>
      </c>
      <c r="C120" t="s">
        <v>1052</v>
      </c>
      <c r="D120">
        <v>1</v>
      </c>
      <c r="E120">
        <v>9.1</v>
      </c>
      <c r="G120" t="s">
        <v>1051</v>
      </c>
      <c r="H120">
        <v>991420</v>
      </c>
      <c r="I120" t="s">
        <v>1045</v>
      </c>
    </row>
    <row r="121" spans="1:9">
      <c r="A121">
        <v>204</v>
      </c>
      <c r="B121">
        <v>991</v>
      </c>
      <c r="C121" t="s">
        <v>1047</v>
      </c>
      <c r="D121">
        <v>9</v>
      </c>
      <c r="E121">
        <v>8.9</v>
      </c>
      <c r="G121">
        <v>99142062</v>
      </c>
      <c r="H121">
        <v>991420</v>
      </c>
      <c r="I121" t="s">
        <v>1045</v>
      </c>
    </row>
    <row r="122" spans="1:9">
      <c r="A122">
        <v>180</v>
      </c>
      <c r="B122">
        <v>991</v>
      </c>
      <c r="C122" t="s">
        <v>1053</v>
      </c>
      <c r="D122">
        <v>29</v>
      </c>
      <c r="E122">
        <v>7.9</v>
      </c>
      <c r="G122" t="s">
        <v>148</v>
      </c>
      <c r="H122">
        <v>991420</v>
      </c>
      <c r="I122" t="s">
        <v>1045</v>
      </c>
    </row>
    <row r="123" spans="1:9">
      <c r="A123">
        <v>216</v>
      </c>
      <c r="B123">
        <v>991</v>
      </c>
      <c r="C123" t="s">
        <v>1049</v>
      </c>
      <c r="D123">
        <v>10</v>
      </c>
      <c r="E123">
        <v>9.5</v>
      </c>
      <c r="G123">
        <v>99142062</v>
      </c>
      <c r="H123">
        <v>991420</v>
      </c>
      <c r="I123" t="s">
        <v>1045</v>
      </c>
    </row>
    <row r="124" spans="1:9">
      <c r="A124">
        <v>192</v>
      </c>
      <c r="B124">
        <v>991</v>
      </c>
      <c r="C124" t="s">
        <v>1058</v>
      </c>
      <c r="D124">
        <v>30</v>
      </c>
      <c r="E124">
        <v>8.5</v>
      </c>
      <c r="G124" t="s">
        <v>148</v>
      </c>
      <c r="H124">
        <v>991420</v>
      </c>
      <c r="I124" t="s">
        <v>1045</v>
      </c>
    </row>
    <row r="125" spans="1:9">
      <c r="A125">
        <v>227</v>
      </c>
      <c r="B125" t="s">
        <v>1055</v>
      </c>
      <c r="C125" t="s">
        <v>1120</v>
      </c>
      <c r="D125">
        <v>5</v>
      </c>
      <c r="E125">
        <v>9.6999999999999993</v>
      </c>
      <c r="G125" t="s">
        <v>1121</v>
      </c>
      <c r="H125">
        <v>991430</v>
      </c>
      <c r="I125" t="s">
        <v>1054</v>
      </c>
    </row>
    <row r="126" spans="1:9">
      <c r="A126">
        <v>212</v>
      </c>
      <c r="B126" t="s">
        <v>1055</v>
      </c>
      <c r="C126" t="s">
        <v>1056</v>
      </c>
      <c r="D126">
        <v>25</v>
      </c>
      <c r="E126">
        <v>9.1</v>
      </c>
      <c r="G126" t="s">
        <v>150</v>
      </c>
      <c r="H126">
        <v>991430</v>
      </c>
      <c r="I126" t="s">
        <v>1054</v>
      </c>
    </row>
    <row r="127" spans="1:9">
      <c r="A127">
        <v>233</v>
      </c>
      <c r="B127">
        <v>991</v>
      </c>
      <c r="C127" t="s">
        <v>1046</v>
      </c>
      <c r="D127">
        <v>21</v>
      </c>
      <c r="E127">
        <v>9.9</v>
      </c>
      <c r="G127">
        <v>99144002</v>
      </c>
      <c r="H127">
        <v>991440</v>
      </c>
      <c r="I127" t="s">
        <v>1048</v>
      </c>
    </row>
    <row r="128" spans="1:9">
      <c r="A128">
        <v>212</v>
      </c>
      <c r="B128">
        <v>991</v>
      </c>
      <c r="C128" t="s">
        <v>1052</v>
      </c>
      <c r="D128">
        <v>21</v>
      </c>
      <c r="E128">
        <v>9.1</v>
      </c>
      <c r="G128" t="s">
        <v>1057</v>
      </c>
      <c r="H128">
        <v>991440</v>
      </c>
      <c r="I128" t="s">
        <v>1048</v>
      </c>
    </row>
    <row r="129" spans="1:9">
      <c r="A129">
        <v>216</v>
      </c>
      <c r="B129">
        <v>991</v>
      </c>
      <c r="C129" t="s">
        <v>1049</v>
      </c>
      <c r="D129">
        <v>9</v>
      </c>
      <c r="E129">
        <v>9.5</v>
      </c>
      <c r="G129">
        <v>99144062</v>
      </c>
      <c r="H129">
        <v>991440</v>
      </c>
      <c r="I129" t="s">
        <v>1048</v>
      </c>
    </row>
    <row r="130" spans="1:9">
      <c r="A130">
        <v>216</v>
      </c>
      <c r="B130">
        <v>991</v>
      </c>
      <c r="C130" t="s">
        <v>1049</v>
      </c>
      <c r="D130">
        <v>9</v>
      </c>
      <c r="E130">
        <v>9.5</v>
      </c>
      <c r="G130">
        <v>99144062</v>
      </c>
      <c r="H130">
        <v>991440</v>
      </c>
      <c r="I130" t="s">
        <v>1042</v>
      </c>
    </row>
    <row r="131" spans="1:9">
      <c r="A131">
        <v>216</v>
      </c>
      <c r="B131">
        <v>991</v>
      </c>
      <c r="C131" t="s">
        <v>1049</v>
      </c>
      <c r="D131">
        <v>15</v>
      </c>
      <c r="E131">
        <v>9.5</v>
      </c>
      <c r="G131">
        <v>99144062</v>
      </c>
      <c r="H131">
        <v>991440</v>
      </c>
      <c r="I131" t="s">
        <v>1048</v>
      </c>
    </row>
    <row r="132" spans="1:9">
      <c r="A132">
        <v>192</v>
      </c>
      <c r="B132">
        <v>991</v>
      </c>
      <c r="C132" t="s">
        <v>1058</v>
      </c>
      <c r="D132">
        <v>35</v>
      </c>
      <c r="E132">
        <v>8.5</v>
      </c>
      <c r="G132" t="s">
        <v>155</v>
      </c>
      <c r="H132">
        <v>991440</v>
      </c>
      <c r="I132" t="s">
        <v>1048</v>
      </c>
    </row>
    <row r="133" spans="1:9">
      <c r="A133">
        <v>192</v>
      </c>
      <c r="B133">
        <v>991</v>
      </c>
      <c r="C133" t="s">
        <v>1058</v>
      </c>
      <c r="D133">
        <v>29</v>
      </c>
      <c r="E133">
        <v>8.5</v>
      </c>
      <c r="G133" t="s">
        <v>155</v>
      </c>
      <c r="H133">
        <v>991440</v>
      </c>
      <c r="I133" t="s">
        <v>1048</v>
      </c>
    </row>
    <row r="134" spans="1:9">
      <c r="A134">
        <v>227</v>
      </c>
      <c r="B134" t="s">
        <v>1055</v>
      </c>
      <c r="C134" t="s">
        <v>1060</v>
      </c>
      <c r="D134">
        <v>5</v>
      </c>
      <c r="E134">
        <v>9.6999999999999993</v>
      </c>
      <c r="G134" t="s">
        <v>1061</v>
      </c>
      <c r="H134">
        <v>991450</v>
      </c>
      <c r="I134" t="s">
        <v>1059</v>
      </c>
    </row>
    <row r="135" spans="1:9">
      <c r="A135">
        <v>212</v>
      </c>
      <c r="B135" t="s">
        <v>1055</v>
      </c>
      <c r="C135" t="s">
        <v>1162</v>
      </c>
      <c r="D135">
        <v>25</v>
      </c>
      <c r="E135">
        <v>9.1</v>
      </c>
      <c r="G135" t="s">
        <v>157</v>
      </c>
      <c r="H135">
        <v>991450</v>
      </c>
      <c r="I135" t="s">
        <v>1059</v>
      </c>
    </row>
    <row r="136" spans="1:9">
      <c r="A136">
        <v>223</v>
      </c>
      <c r="B136">
        <v>991</v>
      </c>
      <c r="C136" t="s">
        <v>1063</v>
      </c>
      <c r="D136">
        <v>9</v>
      </c>
      <c r="E136">
        <v>9.5</v>
      </c>
      <c r="G136">
        <v>99151002</v>
      </c>
      <c r="H136">
        <v>991510</v>
      </c>
      <c r="I136" t="s">
        <v>1062</v>
      </c>
    </row>
    <row r="137" spans="1:9">
      <c r="A137">
        <v>204</v>
      </c>
      <c r="B137">
        <v>991</v>
      </c>
      <c r="C137" t="s">
        <v>1122</v>
      </c>
      <c r="D137">
        <v>9</v>
      </c>
      <c r="E137">
        <v>8.6999999999999993</v>
      </c>
      <c r="G137" t="s">
        <v>1123</v>
      </c>
      <c r="H137">
        <v>991510</v>
      </c>
      <c r="I137" t="s">
        <v>1062</v>
      </c>
    </row>
    <row r="138" spans="1:9">
      <c r="A138">
        <v>206</v>
      </c>
      <c r="B138">
        <v>991</v>
      </c>
      <c r="C138" t="s">
        <v>1064</v>
      </c>
      <c r="D138">
        <v>9</v>
      </c>
      <c r="E138">
        <v>8.9</v>
      </c>
      <c r="G138">
        <v>99151062</v>
      </c>
      <c r="H138">
        <v>991510</v>
      </c>
      <c r="I138" t="s">
        <v>1062</v>
      </c>
    </row>
    <row r="139" spans="1:9">
      <c r="A139">
        <v>182</v>
      </c>
      <c r="B139">
        <v>991</v>
      </c>
      <c r="C139" t="s">
        <v>1143</v>
      </c>
      <c r="D139">
        <v>29</v>
      </c>
      <c r="E139">
        <v>7.9</v>
      </c>
      <c r="G139" t="s">
        <v>162</v>
      </c>
      <c r="H139">
        <v>991510</v>
      </c>
      <c r="I139" t="s">
        <v>1062</v>
      </c>
    </row>
    <row r="140" spans="1:9">
      <c r="A140">
        <v>237</v>
      </c>
      <c r="B140">
        <v>991</v>
      </c>
      <c r="C140" t="s">
        <v>1066</v>
      </c>
      <c r="D140">
        <v>9</v>
      </c>
      <c r="E140">
        <v>10</v>
      </c>
      <c r="G140">
        <v>99152002</v>
      </c>
      <c r="H140">
        <v>991520</v>
      </c>
      <c r="I140" t="s">
        <v>1065</v>
      </c>
    </row>
    <row r="141" spans="1:9">
      <c r="A141">
        <v>214</v>
      </c>
      <c r="B141">
        <v>991</v>
      </c>
      <c r="C141" t="s">
        <v>1071</v>
      </c>
      <c r="D141">
        <v>9</v>
      </c>
      <c r="E141">
        <v>9.1999999999999993</v>
      </c>
      <c r="G141" t="s">
        <v>1072</v>
      </c>
      <c r="H141">
        <v>991520</v>
      </c>
      <c r="I141" t="s">
        <v>1065</v>
      </c>
    </row>
    <row r="142" spans="1:9">
      <c r="A142">
        <v>208</v>
      </c>
      <c r="B142">
        <v>991</v>
      </c>
      <c r="C142" t="s">
        <v>1069</v>
      </c>
      <c r="D142">
        <v>9</v>
      </c>
      <c r="E142">
        <v>9</v>
      </c>
      <c r="G142">
        <v>99152062</v>
      </c>
      <c r="H142">
        <v>991520</v>
      </c>
      <c r="I142" t="s">
        <v>1065</v>
      </c>
    </row>
    <row r="143" spans="1:9">
      <c r="A143">
        <v>184</v>
      </c>
      <c r="B143">
        <v>991</v>
      </c>
      <c r="C143" t="s">
        <v>1073</v>
      </c>
      <c r="D143">
        <v>29</v>
      </c>
      <c r="E143">
        <v>8</v>
      </c>
      <c r="G143" t="s">
        <v>1075</v>
      </c>
      <c r="H143">
        <v>991520</v>
      </c>
      <c r="I143" t="s">
        <v>1065</v>
      </c>
    </row>
    <row r="144" spans="1:9">
      <c r="A144">
        <v>184</v>
      </c>
      <c r="B144">
        <v>991</v>
      </c>
      <c r="C144" t="s">
        <v>1073</v>
      </c>
      <c r="D144">
        <v>29</v>
      </c>
      <c r="E144">
        <v>8</v>
      </c>
      <c r="G144" t="s">
        <v>166</v>
      </c>
      <c r="H144">
        <v>991520</v>
      </c>
      <c r="I144" t="s">
        <v>1065</v>
      </c>
    </row>
    <row r="145" spans="1:9">
      <c r="A145">
        <v>220</v>
      </c>
      <c r="B145">
        <v>991</v>
      </c>
      <c r="C145" t="s">
        <v>1070</v>
      </c>
      <c r="D145">
        <v>10</v>
      </c>
      <c r="E145">
        <v>9.6999999999999993</v>
      </c>
      <c r="G145">
        <v>99152062</v>
      </c>
      <c r="H145">
        <v>991520</v>
      </c>
      <c r="I145" t="s">
        <v>1065</v>
      </c>
    </row>
    <row r="146" spans="1:9">
      <c r="A146">
        <v>220</v>
      </c>
      <c r="B146">
        <v>991</v>
      </c>
      <c r="C146" t="s">
        <v>1070</v>
      </c>
      <c r="D146">
        <v>10</v>
      </c>
      <c r="E146">
        <v>9.6999999999999993</v>
      </c>
      <c r="G146">
        <v>99152062</v>
      </c>
      <c r="H146">
        <v>991520</v>
      </c>
      <c r="I146" t="s">
        <v>1045</v>
      </c>
    </row>
    <row r="147" spans="1:9">
      <c r="A147">
        <v>196</v>
      </c>
      <c r="B147">
        <v>991</v>
      </c>
      <c r="C147" t="s">
        <v>1074</v>
      </c>
      <c r="D147">
        <v>30</v>
      </c>
      <c r="E147">
        <v>8.6999999999999993</v>
      </c>
      <c r="G147" t="s">
        <v>166</v>
      </c>
      <c r="H147">
        <v>991520</v>
      </c>
      <c r="I147" t="s">
        <v>1065</v>
      </c>
    </row>
    <row r="148" spans="1:9">
      <c r="A148">
        <v>196</v>
      </c>
      <c r="B148">
        <v>991</v>
      </c>
      <c r="C148" t="s">
        <v>1074</v>
      </c>
      <c r="D148">
        <v>30</v>
      </c>
      <c r="E148">
        <v>8.6999999999999993</v>
      </c>
      <c r="G148" t="s">
        <v>166</v>
      </c>
      <c r="H148">
        <v>991520</v>
      </c>
      <c r="I148" t="s">
        <v>1045</v>
      </c>
    </row>
    <row r="149" spans="1:9">
      <c r="A149">
        <v>237</v>
      </c>
      <c r="B149">
        <v>991</v>
      </c>
      <c r="C149" t="s">
        <v>1068</v>
      </c>
      <c r="D149">
        <v>21</v>
      </c>
      <c r="E149">
        <v>10</v>
      </c>
      <c r="G149">
        <v>99154002</v>
      </c>
      <c r="H149">
        <v>991540</v>
      </c>
      <c r="I149" t="s">
        <v>1067</v>
      </c>
    </row>
    <row r="150" spans="1:9">
      <c r="A150">
        <v>214</v>
      </c>
      <c r="B150">
        <v>991</v>
      </c>
      <c r="C150" t="s">
        <v>1076</v>
      </c>
      <c r="D150">
        <v>21</v>
      </c>
      <c r="E150">
        <v>9.1999999999999993</v>
      </c>
      <c r="G150" t="s">
        <v>1077</v>
      </c>
      <c r="H150">
        <v>991540</v>
      </c>
      <c r="I150" t="s">
        <v>1067</v>
      </c>
    </row>
    <row r="151" spans="1:9">
      <c r="A151">
        <v>220</v>
      </c>
      <c r="B151">
        <v>991</v>
      </c>
      <c r="C151" t="s">
        <v>1070</v>
      </c>
      <c r="D151">
        <v>9</v>
      </c>
      <c r="E151">
        <v>9.6999999999999993</v>
      </c>
      <c r="G151">
        <v>99154062</v>
      </c>
      <c r="H151">
        <v>991540</v>
      </c>
      <c r="I151" t="s">
        <v>1048</v>
      </c>
    </row>
    <row r="152" spans="1:9">
      <c r="A152">
        <v>220</v>
      </c>
      <c r="B152">
        <v>991</v>
      </c>
      <c r="C152" t="s">
        <v>1070</v>
      </c>
      <c r="D152">
        <v>9</v>
      </c>
      <c r="E152">
        <v>9.6999999999999993</v>
      </c>
      <c r="G152">
        <v>99154062</v>
      </c>
      <c r="H152">
        <v>991540</v>
      </c>
      <c r="I152" t="s">
        <v>1067</v>
      </c>
    </row>
    <row r="153" spans="1:9">
      <c r="A153">
        <v>196</v>
      </c>
      <c r="B153">
        <v>991</v>
      </c>
      <c r="C153" t="s">
        <v>1074</v>
      </c>
      <c r="D153">
        <v>29</v>
      </c>
      <c r="E153">
        <v>8.6999999999999993</v>
      </c>
      <c r="G153" t="s">
        <v>169</v>
      </c>
      <c r="H153">
        <v>991540</v>
      </c>
      <c r="I153" t="s">
        <v>1067</v>
      </c>
    </row>
    <row r="154" spans="1:9">
      <c r="A154">
        <v>196</v>
      </c>
      <c r="B154">
        <v>991</v>
      </c>
      <c r="C154" t="s">
        <v>1074</v>
      </c>
      <c r="D154">
        <v>29</v>
      </c>
      <c r="E154">
        <v>8.6999999999999993</v>
      </c>
      <c r="G154" t="s">
        <v>169</v>
      </c>
      <c r="H154">
        <v>991540</v>
      </c>
      <c r="I154" t="s">
        <v>1048</v>
      </c>
    </row>
    <row r="155" spans="1:9">
      <c r="A155">
        <v>224</v>
      </c>
      <c r="B155">
        <v>991</v>
      </c>
      <c r="C155" t="s">
        <v>1078</v>
      </c>
      <c r="D155">
        <v>1</v>
      </c>
      <c r="E155">
        <v>9.5</v>
      </c>
      <c r="G155">
        <v>99161002</v>
      </c>
      <c r="H155">
        <v>991610</v>
      </c>
      <c r="I155" t="s">
        <v>1042</v>
      </c>
    </row>
    <row r="156" spans="1:9">
      <c r="A156">
        <v>223</v>
      </c>
      <c r="B156">
        <v>991</v>
      </c>
      <c r="C156" t="s">
        <v>1078</v>
      </c>
      <c r="D156">
        <v>9</v>
      </c>
      <c r="E156">
        <v>9.5</v>
      </c>
      <c r="G156">
        <v>99161002</v>
      </c>
      <c r="H156">
        <v>991610</v>
      </c>
      <c r="I156" t="s">
        <v>1042</v>
      </c>
    </row>
    <row r="157" spans="1:9">
      <c r="A157">
        <v>205</v>
      </c>
      <c r="B157">
        <v>991</v>
      </c>
      <c r="C157" t="s">
        <v>1080</v>
      </c>
      <c r="D157">
        <v>1</v>
      </c>
      <c r="E157">
        <v>8.6999999999999993</v>
      </c>
      <c r="G157" t="s">
        <v>1081</v>
      </c>
      <c r="H157">
        <v>991610</v>
      </c>
      <c r="I157" t="s">
        <v>1042</v>
      </c>
    </row>
    <row r="158" spans="1:9">
      <c r="A158">
        <v>202</v>
      </c>
      <c r="B158">
        <v>991</v>
      </c>
      <c r="C158" t="s">
        <v>1080</v>
      </c>
      <c r="D158">
        <v>9</v>
      </c>
      <c r="E158">
        <v>8.6999999999999993</v>
      </c>
      <c r="G158" t="s">
        <v>1081</v>
      </c>
      <c r="H158">
        <v>991610</v>
      </c>
      <c r="I158" t="s">
        <v>1042</v>
      </c>
    </row>
    <row r="159" spans="1:9">
      <c r="A159">
        <v>206</v>
      </c>
      <c r="B159">
        <v>991</v>
      </c>
      <c r="C159" t="s">
        <v>1079</v>
      </c>
      <c r="D159">
        <v>9</v>
      </c>
      <c r="E159">
        <v>8.9</v>
      </c>
      <c r="G159">
        <v>99161062</v>
      </c>
      <c r="H159">
        <v>991610</v>
      </c>
      <c r="I159" t="s">
        <v>1042</v>
      </c>
    </row>
    <row r="160" spans="1:9">
      <c r="A160">
        <v>182</v>
      </c>
      <c r="B160">
        <v>991</v>
      </c>
      <c r="C160" t="s">
        <v>1124</v>
      </c>
      <c r="D160">
        <v>29</v>
      </c>
      <c r="E160">
        <v>7.9</v>
      </c>
      <c r="G160" t="s">
        <v>172</v>
      </c>
      <c r="H160">
        <v>991610</v>
      </c>
      <c r="I160" t="s">
        <v>1042</v>
      </c>
    </row>
    <row r="161" spans="1:9">
      <c r="A161">
        <v>235</v>
      </c>
      <c r="B161">
        <v>991</v>
      </c>
      <c r="C161" t="s">
        <v>1082</v>
      </c>
      <c r="D161">
        <v>9</v>
      </c>
      <c r="E161">
        <v>10</v>
      </c>
      <c r="G161">
        <v>99162002</v>
      </c>
      <c r="H161">
        <v>991620</v>
      </c>
      <c r="I161" t="s">
        <v>1045</v>
      </c>
    </row>
    <row r="162" spans="1:9">
      <c r="A162">
        <v>236</v>
      </c>
      <c r="B162">
        <v>991</v>
      </c>
      <c r="C162" t="s">
        <v>1082</v>
      </c>
      <c r="D162">
        <v>1</v>
      </c>
      <c r="E162">
        <v>10</v>
      </c>
      <c r="G162">
        <v>99162002</v>
      </c>
      <c r="H162">
        <v>991620</v>
      </c>
      <c r="I162" t="s">
        <v>1045</v>
      </c>
    </row>
    <row r="163" spans="1:9">
      <c r="A163">
        <v>217</v>
      </c>
      <c r="B163">
        <v>991</v>
      </c>
      <c r="C163" t="s">
        <v>1125</v>
      </c>
      <c r="D163">
        <v>1</v>
      </c>
      <c r="E163">
        <v>9.1999999999999993</v>
      </c>
      <c r="G163" t="s">
        <v>1086</v>
      </c>
      <c r="H163">
        <v>991620</v>
      </c>
      <c r="I163" t="s">
        <v>1045</v>
      </c>
    </row>
    <row r="164" spans="1:9">
      <c r="A164">
        <v>214</v>
      </c>
      <c r="B164">
        <v>991</v>
      </c>
      <c r="C164" t="s">
        <v>1125</v>
      </c>
      <c r="D164">
        <v>9</v>
      </c>
      <c r="E164">
        <v>9.1999999999999993</v>
      </c>
      <c r="G164" t="s">
        <v>1086</v>
      </c>
      <c r="H164">
        <v>991620</v>
      </c>
      <c r="I164" t="s">
        <v>1045</v>
      </c>
    </row>
    <row r="165" spans="1:9">
      <c r="A165">
        <v>235</v>
      </c>
      <c r="B165">
        <v>991</v>
      </c>
      <c r="C165" t="s">
        <v>1083</v>
      </c>
      <c r="D165">
        <v>9</v>
      </c>
      <c r="E165">
        <v>10</v>
      </c>
      <c r="G165">
        <v>99162002</v>
      </c>
      <c r="H165">
        <v>991620</v>
      </c>
      <c r="I165" t="s">
        <v>1045</v>
      </c>
    </row>
    <row r="166" spans="1:9">
      <c r="A166">
        <v>236</v>
      </c>
      <c r="B166">
        <v>991</v>
      </c>
      <c r="C166" t="s">
        <v>1083</v>
      </c>
      <c r="D166">
        <v>1</v>
      </c>
      <c r="E166">
        <v>10</v>
      </c>
      <c r="G166">
        <v>99162002</v>
      </c>
      <c r="H166">
        <v>991620</v>
      </c>
      <c r="I166" t="s">
        <v>1045</v>
      </c>
    </row>
    <row r="167" spans="1:9">
      <c r="A167">
        <v>217</v>
      </c>
      <c r="B167">
        <v>991</v>
      </c>
      <c r="C167" t="s">
        <v>1085</v>
      </c>
      <c r="D167">
        <v>1</v>
      </c>
      <c r="E167">
        <v>9.1999999999999993</v>
      </c>
      <c r="G167" t="s">
        <v>1086</v>
      </c>
      <c r="H167">
        <v>991620</v>
      </c>
      <c r="I167" t="s">
        <v>1045</v>
      </c>
    </row>
    <row r="168" spans="1:9">
      <c r="A168">
        <v>214</v>
      </c>
      <c r="B168">
        <v>991</v>
      </c>
      <c r="C168" t="s">
        <v>1085</v>
      </c>
      <c r="D168">
        <v>9</v>
      </c>
      <c r="E168">
        <v>9.1999999999999993</v>
      </c>
      <c r="G168" t="s">
        <v>1086</v>
      </c>
      <c r="H168">
        <v>991620</v>
      </c>
      <c r="I168" t="s">
        <v>1045</v>
      </c>
    </row>
    <row r="169" spans="1:9">
      <c r="A169">
        <v>208</v>
      </c>
      <c r="B169">
        <v>991</v>
      </c>
      <c r="C169" t="s">
        <v>1084</v>
      </c>
      <c r="D169">
        <v>9</v>
      </c>
      <c r="E169">
        <v>9</v>
      </c>
      <c r="G169">
        <v>99162062</v>
      </c>
      <c r="H169">
        <v>991620</v>
      </c>
      <c r="I169" t="s">
        <v>1045</v>
      </c>
    </row>
    <row r="170" spans="1:9">
      <c r="A170">
        <v>184</v>
      </c>
      <c r="B170">
        <v>991</v>
      </c>
      <c r="C170" t="s">
        <v>1163</v>
      </c>
      <c r="D170">
        <v>29</v>
      </c>
      <c r="E170">
        <v>8</v>
      </c>
      <c r="G170" t="s">
        <v>198</v>
      </c>
      <c r="H170">
        <v>991620</v>
      </c>
      <c r="I170" t="s">
        <v>1045</v>
      </c>
    </row>
    <row r="171" spans="1:9">
      <c r="A171">
        <v>220</v>
      </c>
      <c r="B171">
        <v>991</v>
      </c>
      <c r="C171" t="s">
        <v>1088</v>
      </c>
      <c r="D171">
        <v>10</v>
      </c>
      <c r="E171">
        <v>9.6999999999999993</v>
      </c>
      <c r="G171">
        <v>99162062</v>
      </c>
      <c r="H171">
        <v>991620</v>
      </c>
      <c r="I171" t="s">
        <v>1045</v>
      </c>
    </row>
    <row r="172" spans="1:9">
      <c r="A172">
        <v>196</v>
      </c>
      <c r="B172">
        <v>991</v>
      </c>
      <c r="C172" t="s">
        <v>1087</v>
      </c>
      <c r="D172">
        <v>30</v>
      </c>
      <c r="E172">
        <v>8.6999999999999993</v>
      </c>
      <c r="G172" t="s">
        <v>198</v>
      </c>
      <c r="H172">
        <v>991620</v>
      </c>
      <c r="I172" t="s">
        <v>1045</v>
      </c>
    </row>
    <row r="173" spans="1:9">
      <c r="A173">
        <v>231</v>
      </c>
      <c r="B173" t="s">
        <v>1055</v>
      </c>
      <c r="C173" t="s">
        <v>1089</v>
      </c>
      <c r="D173">
        <v>5</v>
      </c>
      <c r="E173">
        <v>9.9</v>
      </c>
      <c r="G173" t="s">
        <v>1090</v>
      </c>
      <c r="H173">
        <v>991630</v>
      </c>
      <c r="I173" t="s">
        <v>1054</v>
      </c>
    </row>
    <row r="174" spans="1:9">
      <c r="A174">
        <v>216</v>
      </c>
      <c r="B174" t="s">
        <v>1055</v>
      </c>
      <c r="C174" t="s">
        <v>1126</v>
      </c>
      <c r="D174">
        <v>25</v>
      </c>
      <c r="E174">
        <v>9.3000000000000007</v>
      </c>
      <c r="G174" t="s">
        <v>174</v>
      </c>
      <c r="H174">
        <v>991630</v>
      </c>
      <c r="I174" t="s">
        <v>1054</v>
      </c>
    </row>
    <row r="175" spans="1:9">
      <c r="A175">
        <v>235</v>
      </c>
      <c r="B175">
        <v>991</v>
      </c>
      <c r="C175" t="s">
        <v>1083</v>
      </c>
      <c r="D175">
        <v>21</v>
      </c>
      <c r="E175">
        <v>10</v>
      </c>
      <c r="G175">
        <v>99164002</v>
      </c>
      <c r="H175">
        <v>991640</v>
      </c>
      <c r="I175" t="s">
        <v>1048</v>
      </c>
    </row>
    <row r="176" spans="1:9">
      <c r="A176">
        <v>214</v>
      </c>
      <c r="B176">
        <v>991</v>
      </c>
      <c r="C176" t="s">
        <v>1085</v>
      </c>
      <c r="D176">
        <v>21</v>
      </c>
      <c r="E176">
        <v>9.1999999999999993</v>
      </c>
      <c r="G176" t="s">
        <v>1127</v>
      </c>
      <c r="H176">
        <v>991640</v>
      </c>
      <c r="I176" t="s">
        <v>1048</v>
      </c>
    </row>
    <row r="177" spans="1:9">
      <c r="A177">
        <v>220</v>
      </c>
      <c r="B177">
        <v>991</v>
      </c>
      <c r="C177" t="s">
        <v>1088</v>
      </c>
      <c r="D177">
        <v>9</v>
      </c>
      <c r="E177">
        <v>9.6999999999999993</v>
      </c>
      <c r="G177">
        <v>99164062</v>
      </c>
      <c r="H177">
        <v>991640</v>
      </c>
      <c r="I177" t="s">
        <v>1048</v>
      </c>
    </row>
    <row r="178" spans="1:9">
      <c r="A178">
        <v>196</v>
      </c>
      <c r="B178">
        <v>991</v>
      </c>
      <c r="C178" t="s">
        <v>1087</v>
      </c>
      <c r="D178">
        <v>29</v>
      </c>
      <c r="E178">
        <v>8.6999999999999993</v>
      </c>
      <c r="G178" t="s">
        <v>201</v>
      </c>
      <c r="H178">
        <v>991640</v>
      </c>
      <c r="I178" t="s">
        <v>1048</v>
      </c>
    </row>
    <row r="179" spans="1:9">
      <c r="A179">
        <v>231</v>
      </c>
      <c r="B179" t="s">
        <v>1055</v>
      </c>
      <c r="C179" t="s">
        <v>1166</v>
      </c>
      <c r="D179">
        <v>5</v>
      </c>
      <c r="E179">
        <v>9.9</v>
      </c>
      <c r="G179" t="s">
        <v>1167</v>
      </c>
      <c r="H179">
        <v>991650</v>
      </c>
      <c r="I179" t="s">
        <v>1059</v>
      </c>
    </row>
    <row r="180" spans="1:9">
      <c r="A180">
        <v>216</v>
      </c>
      <c r="B180" t="s">
        <v>1055</v>
      </c>
      <c r="C180" t="s">
        <v>1091</v>
      </c>
      <c r="D180">
        <v>25</v>
      </c>
      <c r="E180">
        <v>9.3000000000000007</v>
      </c>
      <c r="G180" t="s">
        <v>176</v>
      </c>
      <c r="H180">
        <v>991650</v>
      </c>
      <c r="I180" t="s">
        <v>1059</v>
      </c>
    </row>
    <row r="181" spans="1:9">
      <c r="A181">
        <v>289</v>
      </c>
      <c r="B181">
        <v>991</v>
      </c>
      <c r="C181" t="s">
        <v>1095</v>
      </c>
      <c r="D181">
        <v>2</v>
      </c>
      <c r="E181">
        <v>12.4</v>
      </c>
      <c r="G181" t="s">
        <v>1096</v>
      </c>
      <c r="H181">
        <v>991810</v>
      </c>
      <c r="I181" t="s">
        <v>1092</v>
      </c>
    </row>
    <row r="182" spans="1:9">
      <c r="A182">
        <v>289</v>
      </c>
      <c r="B182">
        <v>991</v>
      </c>
      <c r="C182" t="s">
        <v>1095</v>
      </c>
      <c r="D182">
        <v>6</v>
      </c>
      <c r="E182">
        <v>12.4</v>
      </c>
      <c r="G182" t="s">
        <v>1096</v>
      </c>
      <c r="H182">
        <v>991810</v>
      </c>
      <c r="I182" t="s">
        <v>1092</v>
      </c>
    </row>
    <row r="183" spans="1:9">
      <c r="A183">
        <v>302</v>
      </c>
      <c r="B183">
        <v>991</v>
      </c>
      <c r="C183" t="s">
        <v>1093</v>
      </c>
      <c r="D183" t="s">
        <v>1094</v>
      </c>
      <c r="E183">
        <v>13.3</v>
      </c>
      <c r="G183">
        <v>99181062</v>
      </c>
      <c r="H183">
        <v>991810</v>
      </c>
      <c r="I183" t="s">
        <v>1092</v>
      </c>
    </row>
    <row r="184" spans="1:9">
      <c r="A184">
        <v>290</v>
      </c>
      <c r="B184">
        <v>991</v>
      </c>
      <c r="C184" t="s">
        <v>1093</v>
      </c>
      <c r="D184">
        <v>9</v>
      </c>
      <c r="E184">
        <v>12.9</v>
      </c>
      <c r="G184">
        <v>99181062</v>
      </c>
      <c r="H184">
        <v>991810</v>
      </c>
      <c r="I184" t="s">
        <v>1092</v>
      </c>
    </row>
    <row r="185" spans="1:9">
      <c r="A185">
        <v>302</v>
      </c>
      <c r="B185">
        <v>991</v>
      </c>
      <c r="C185" t="s">
        <v>1093</v>
      </c>
      <c r="D185">
        <v>29</v>
      </c>
      <c r="E185">
        <v>13.3</v>
      </c>
      <c r="G185">
        <v>99181062</v>
      </c>
      <c r="H185">
        <v>991810</v>
      </c>
      <c r="I185" t="s">
        <v>1092</v>
      </c>
    </row>
    <row r="186" spans="1:9">
      <c r="A186">
        <v>288</v>
      </c>
      <c r="B186">
        <v>991</v>
      </c>
      <c r="C186" t="s">
        <v>1159</v>
      </c>
      <c r="D186">
        <v>9</v>
      </c>
      <c r="E186">
        <v>12.7</v>
      </c>
      <c r="G186" t="s">
        <v>179</v>
      </c>
      <c r="H186">
        <v>991810</v>
      </c>
      <c r="I186" t="s">
        <v>1092</v>
      </c>
    </row>
    <row r="187" spans="1:9">
      <c r="A187">
        <v>296</v>
      </c>
      <c r="B187" t="s">
        <v>1170</v>
      </c>
      <c r="C187" t="s">
        <v>1149</v>
      </c>
      <c r="D187">
        <v>6</v>
      </c>
      <c r="E187">
        <v>12.7</v>
      </c>
      <c r="G187" t="s">
        <v>848</v>
      </c>
      <c r="H187">
        <v>991850</v>
      </c>
      <c r="I187" t="s">
        <v>1147</v>
      </c>
    </row>
    <row r="188" spans="1:9">
      <c r="A188">
        <v>296</v>
      </c>
      <c r="B188" t="s">
        <v>1148</v>
      </c>
      <c r="C188" t="s">
        <v>1149</v>
      </c>
      <c r="D188">
        <v>6</v>
      </c>
      <c r="E188">
        <v>12.7</v>
      </c>
      <c r="G188" t="s">
        <v>848</v>
      </c>
      <c r="H188">
        <v>991850</v>
      </c>
      <c r="I188" t="s">
        <v>1147</v>
      </c>
    </row>
    <row r="189" spans="1:9">
      <c r="A189">
        <v>308</v>
      </c>
      <c r="B189" t="s">
        <v>1145</v>
      </c>
      <c r="C189" t="s">
        <v>1146</v>
      </c>
      <c r="D189">
        <v>9</v>
      </c>
      <c r="E189">
        <v>13.3</v>
      </c>
      <c r="G189">
        <v>99188002</v>
      </c>
      <c r="H189">
        <v>991880</v>
      </c>
      <c r="I189" t="s">
        <v>1144</v>
      </c>
    </row>
    <row r="190" spans="1:9">
      <c r="A190">
        <v>179</v>
      </c>
      <c r="B190" t="s">
        <v>865</v>
      </c>
      <c r="C190" t="s">
        <v>866</v>
      </c>
      <c r="D190">
        <v>2</v>
      </c>
      <c r="E190">
        <v>6.8</v>
      </c>
      <c r="G190" t="s">
        <v>867</v>
      </c>
      <c r="H190" t="s">
        <v>868</v>
      </c>
      <c r="I190" t="s">
        <v>864</v>
      </c>
    </row>
    <row r="191" spans="1:9">
      <c r="A191">
        <v>189</v>
      </c>
      <c r="B191" t="s">
        <v>865</v>
      </c>
      <c r="C191" t="s">
        <v>866</v>
      </c>
      <c r="D191">
        <v>2</v>
      </c>
      <c r="E191">
        <v>7.2</v>
      </c>
      <c r="G191" t="s">
        <v>867</v>
      </c>
      <c r="H191" t="s">
        <v>868</v>
      </c>
      <c r="I191" t="s">
        <v>864</v>
      </c>
    </row>
    <row r="192" spans="1:9">
      <c r="A192">
        <v>215</v>
      </c>
      <c r="B192" t="s">
        <v>865</v>
      </c>
      <c r="C192" t="s">
        <v>1151</v>
      </c>
      <c r="D192">
        <v>21</v>
      </c>
      <c r="E192">
        <v>9.1999999999999993</v>
      </c>
      <c r="G192" t="s">
        <v>1152</v>
      </c>
      <c r="H192" t="s">
        <v>1153</v>
      </c>
      <c r="I192" t="s">
        <v>1150</v>
      </c>
    </row>
    <row r="193" spans="1:9">
      <c r="A193">
        <v>223</v>
      </c>
      <c r="B193" t="s">
        <v>865</v>
      </c>
      <c r="C193" t="s">
        <v>870</v>
      </c>
      <c r="D193">
        <v>1</v>
      </c>
      <c r="E193">
        <v>9.5</v>
      </c>
      <c r="G193" t="s">
        <v>872</v>
      </c>
      <c r="H193" t="s">
        <v>871</v>
      </c>
      <c r="I193" t="s">
        <v>869</v>
      </c>
    </row>
    <row r="194" spans="1:9">
      <c r="A194">
        <v>229</v>
      </c>
      <c r="B194" t="s">
        <v>865</v>
      </c>
      <c r="C194" t="s">
        <v>870</v>
      </c>
      <c r="D194">
        <v>2</v>
      </c>
      <c r="E194">
        <v>9.8000000000000007</v>
      </c>
      <c r="G194" t="s">
        <v>852</v>
      </c>
      <c r="H194" t="s">
        <v>871</v>
      </c>
      <c r="I194" t="s">
        <v>869</v>
      </c>
    </row>
    <row r="195" spans="1:9">
      <c r="A195">
        <v>229</v>
      </c>
      <c r="B195" t="s">
        <v>865</v>
      </c>
      <c r="C195" t="s">
        <v>870</v>
      </c>
      <c r="D195">
        <v>2</v>
      </c>
      <c r="E195">
        <v>9.8000000000000007</v>
      </c>
      <c r="G195" t="s">
        <v>872</v>
      </c>
      <c r="H195" t="s">
        <v>871</v>
      </c>
      <c r="I195" t="s">
        <v>869</v>
      </c>
    </row>
    <row r="196" spans="1:9">
      <c r="A196">
        <v>223</v>
      </c>
      <c r="B196" t="s">
        <v>865</v>
      </c>
      <c r="C196" t="s">
        <v>870</v>
      </c>
      <c r="D196">
        <v>1</v>
      </c>
      <c r="E196">
        <v>9.5</v>
      </c>
      <c r="G196" t="s">
        <v>852</v>
      </c>
      <c r="H196" t="s">
        <v>871</v>
      </c>
      <c r="I196" t="s">
        <v>869</v>
      </c>
    </row>
    <row r="197" spans="1:9">
      <c r="A197">
        <v>179</v>
      </c>
      <c r="B197" t="s">
        <v>865</v>
      </c>
      <c r="C197" t="s">
        <v>866</v>
      </c>
      <c r="D197">
        <v>2</v>
      </c>
      <c r="E197">
        <v>6.8</v>
      </c>
      <c r="G197" t="s">
        <v>1097</v>
      </c>
      <c r="H197" t="s">
        <v>873</v>
      </c>
      <c r="I197" t="s">
        <v>864</v>
      </c>
    </row>
    <row r="198" spans="1:9">
      <c r="A198">
        <v>173</v>
      </c>
      <c r="B198" t="s">
        <v>865</v>
      </c>
      <c r="C198" t="s">
        <v>866</v>
      </c>
      <c r="D198">
        <v>1</v>
      </c>
      <c r="E198">
        <v>6.6</v>
      </c>
      <c r="G198" t="s">
        <v>1097</v>
      </c>
      <c r="H198" t="s">
        <v>873</v>
      </c>
      <c r="I198" t="s">
        <v>864</v>
      </c>
    </row>
    <row r="199" spans="1:9">
      <c r="A199">
        <v>179</v>
      </c>
      <c r="B199" t="s">
        <v>865</v>
      </c>
      <c r="C199" t="s">
        <v>866</v>
      </c>
      <c r="D199">
        <v>2</v>
      </c>
      <c r="E199">
        <v>6.8</v>
      </c>
      <c r="G199" t="s">
        <v>853</v>
      </c>
      <c r="H199" t="s">
        <v>873</v>
      </c>
      <c r="I199" t="s">
        <v>864</v>
      </c>
    </row>
    <row r="200" spans="1:9">
      <c r="A200">
        <v>173</v>
      </c>
      <c r="B200" t="s">
        <v>865</v>
      </c>
      <c r="C200" t="s">
        <v>866</v>
      </c>
      <c r="D200">
        <v>1</v>
      </c>
      <c r="E200">
        <v>6.6</v>
      </c>
      <c r="G200" t="s">
        <v>853</v>
      </c>
      <c r="H200" t="s">
        <v>873</v>
      </c>
      <c r="I200" t="s">
        <v>864</v>
      </c>
    </row>
    <row r="201" spans="1:9">
      <c r="A201">
        <v>189</v>
      </c>
      <c r="B201" t="s">
        <v>865</v>
      </c>
      <c r="C201" t="s">
        <v>866</v>
      </c>
      <c r="D201">
        <v>2</v>
      </c>
      <c r="E201">
        <v>7.2</v>
      </c>
      <c r="G201" t="s">
        <v>853</v>
      </c>
      <c r="H201" t="s">
        <v>873</v>
      </c>
      <c r="I201" t="s">
        <v>864</v>
      </c>
    </row>
    <row r="202" spans="1:9">
      <c r="A202">
        <v>189</v>
      </c>
      <c r="B202" t="s">
        <v>865</v>
      </c>
      <c r="C202" t="s">
        <v>866</v>
      </c>
      <c r="D202">
        <v>2</v>
      </c>
      <c r="E202">
        <v>7.2</v>
      </c>
      <c r="G202" t="s">
        <v>1097</v>
      </c>
      <c r="H202" t="s">
        <v>873</v>
      </c>
      <c r="I202" t="s">
        <v>864</v>
      </c>
    </row>
    <row r="203" spans="1:9">
      <c r="A203">
        <v>215</v>
      </c>
      <c r="B203" t="s">
        <v>865</v>
      </c>
      <c r="C203" t="s">
        <v>875</v>
      </c>
      <c r="D203">
        <v>2</v>
      </c>
      <c r="E203">
        <v>8.1999999999999993</v>
      </c>
      <c r="G203" t="s">
        <v>38</v>
      </c>
      <c r="H203" t="s">
        <v>877</v>
      </c>
      <c r="I203" t="s">
        <v>874</v>
      </c>
    </row>
    <row r="204" spans="1:9">
      <c r="A204">
        <v>209</v>
      </c>
      <c r="B204" t="s">
        <v>865</v>
      </c>
      <c r="C204" t="s">
        <v>875</v>
      </c>
      <c r="D204">
        <v>1</v>
      </c>
      <c r="E204">
        <v>8</v>
      </c>
      <c r="G204" t="s">
        <v>856</v>
      </c>
      <c r="H204" t="s">
        <v>877</v>
      </c>
      <c r="I204" t="s">
        <v>874</v>
      </c>
    </row>
    <row r="205" spans="1:9">
      <c r="A205">
        <v>218</v>
      </c>
      <c r="B205" t="s">
        <v>865</v>
      </c>
      <c r="C205" t="s">
        <v>875</v>
      </c>
      <c r="D205">
        <v>2</v>
      </c>
      <c r="E205">
        <v>8.3000000000000007</v>
      </c>
      <c r="G205" t="s">
        <v>856</v>
      </c>
      <c r="H205" t="s">
        <v>877</v>
      </c>
      <c r="I205" t="s">
        <v>874</v>
      </c>
    </row>
    <row r="206" spans="1:9">
      <c r="A206">
        <v>215</v>
      </c>
      <c r="B206" t="s">
        <v>865</v>
      </c>
      <c r="C206" t="s">
        <v>875</v>
      </c>
      <c r="D206">
        <v>2</v>
      </c>
      <c r="E206">
        <v>8.1999999999999993</v>
      </c>
      <c r="G206" t="s">
        <v>856</v>
      </c>
      <c r="H206" t="s">
        <v>877</v>
      </c>
      <c r="I206" t="s">
        <v>874</v>
      </c>
    </row>
    <row r="207" spans="1:9">
      <c r="A207">
        <v>209</v>
      </c>
      <c r="B207" t="s">
        <v>865</v>
      </c>
      <c r="C207" t="s">
        <v>875</v>
      </c>
      <c r="D207">
        <v>1</v>
      </c>
      <c r="E207">
        <v>8</v>
      </c>
      <c r="G207" t="s">
        <v>38</v>
      </c>
      <c r="H207" t="s">
        <v>877</v>
      </c>
      <c r="I207" t="s">
        <v>874</v>
      </c>
    </row>
    <row r="208" spans="1:9">
      <c r="A208">
        <v>218</v>
      </c>
      <c r="B208" t="s">
        <v>865</v>
      </c>
      <c r="C208" t="s">
        <v>875</v>
      </c>
      <c r="D208">
        <v>2</v>
      </c>
      <c r="E208">
        <v>8.3000000000000007</v>
      </c>
      <c r="G208" t="s">
        <v>38</v>
      </c>
      <c r="H208" t="s">
        <v>877</v>
      </c>
      <c r="I208" t="s">
        <v>874</v>
      </c>
    </row>
    <row r="209" spans="1:9">
      <c r="A209">
        <v>209</v>
      </c>
      <c r="B209" t="s">
        <v>865</v>
      </c>
      <c r="C209" t="s">
        <v>875</v>
      </c>
      <c r="D209">
        <v>21</v>
      </c>
      <c r="E209">
        <v>8</v>
      </c>
      <c r="G209" t="s">
        <v>876</v>
      </c>
      <c r="H209" t="s">
        <v>877</v>
      </c>
      <c r="I209" t="s">
        <v>874</v>
      </c>
    </row>
    <row r="210" spans="1:9">
      <c r="A210">
        <v>75</v>
      </c>
      <c r="B210" t="s">
        <v>865</v>
      </c>
      <c r="C210" t="s">
        <v>879</v>
      </c>
      <c r="D210">
        <v>11</v>
      </c>
      <c r="E210">
        <v>3.3</v>
      </c>
      <c r="F210">
        <v>38</v>
      </c>
      <c r="G210" t="s">
        <v>883</v>
      </c>
      <c r="H210" t="s">
        <v>881</v>
      </c>
      <c r="I210" t="s">
        <v>878</v>
      </c>
    </row>
    <row r="211" spans="1:9">
      <c r="A211">
        <v>79</v>
      </c>
      <c r="B211" t="s">
        <v>865</v>
      </c>
      <c r="C211" t="s">
        <v>879</v>
      </c>
      <c r="D211">
        <v>12</v>
      </c>
      <c r="E211">
        <v>3.4</v>
      </c>
      <c r="F211">
        <v>36</v>
      </c>
      <c r="G211" t="s">
        <v>883</v>
      </c>
      <c r="H211" t="s">
        <v>881</v>
      </c>
      <c r="I211" t="s">
        <v>878</v>
      </c>
    </row>
    <row r="212" spans="1:9">
      <c r="A212">
        <v>75</v>
      </c>
      <c r="B212" t="s">
        <v>865</v>
      </c>
      <c r="C212" t="s">
        <v>879</v>
      </c>
      <c r="D212">
        <v>11</v>
      </c>
      <c r="E212">
        <v>3.3</v>
      </c>
      <c r="F212">
        <v>38</v>
      </c>
      <c r="G212" t="s">
        <v>882</v>
      </c>
      <c r="H212" t="s">
        <v>881</v>
      </c>
      <c r="I212" t="s">
        <v>878</v>
      </c>
    </row>
    <row r="213" spans="1:9">
      <c r="A213">
        <v>79</v>
      </c>
      <c r="B213" t="s">
        <v>865</v>
      </c>
      <c r="C213" t="s">
        <v>879</v>
      </c>
      <c r="D213">
        <v>1</v>
      </c>
      <c r="E213">
        <v>3.4</v>
      </c>
      <c r="F213">
        <v>36</v>
      </c>
      <c r="G213" t="s">
        <v>880</v>
      </c>
      <c r="H213" t="s">
        <v>881</v>
      </c>
      <c r="I213" t="s">
        <v>878</v>
      </c>
    </row>
    <row r="214" spans="1:9">
      <c r="A214">
        <v>79</v>
      </c>
      <c r="B214" t="s">
        <v>865</v>
      </c>
      <c r="C214" t="s">
        <v>879</v>
      </c>
      <c r="D214">
        <v>12</v>
      </c>
      <c r="E214">
        <v>3.4</v>
      </c>
      <c r="F214">
        <v>36</v>
      </c>
      <c r="G214" t="s">
        <v>882</v>
      </c>
      <c r="H214" t="s">
        <v>881</v>
      </c>
      <c r="I214" t="s">
        <v>878</v>
      </c>
    </row>
    <row r="215" spans="1:9">
      <c r="A215">
        <v>267</v>
      </c>
      <c r="B215" t="s">
        <v>865</v>
      </c>
      <c r="C215" t="s">
        <v>885</v>
      </c>
      <c r="D215">
        <v>2</v>
      </c>
      <c r="E215">
        <v>11.5</v>
      </c>
      <c r="G215" t="s">
        <v>850</v>
      </c>
      <c r="H215" t="s">
        <v>886</v>
      </c>
      <c r="I215" t="s">
        <v>884</v>
      </c>
    </row>
    <row r="216" spans="1:9">
      <c r="A216">
        <v>261</v>
      </c>
      <c r="B216" t="s">
        <v>865</v>
      </c>
      <c r="C216" t="s">
        <v>885</v>
      </c>
      <c r="D216">
        <v>1</v>
      </c>
      <c r="E216">
        <v>11.2</v>
      </c>
      <c r="G216" t="s">
        <v>850</v>
      </c>
      <c r="H216" t="s">
        <v>886</v>
      </c>
      <c r="I216" t="s">
        <v>884</v>
      </c>
    </row>
    <row r="217" spans="1:9">
      <c r="A217">
        <v>267</v>
      </c>
      <c r="B217" t="s">
        <v>865</v>
      </c>
      <c r="C217" t="s">
        <v>885</v>
      </c>
      <c r="D217">
        <v>2</v>
      </c>
      <c r="E217">
        <v>11.5</v>
      </c>
      <c r="G217" t="s">
        <v>887</v>
      </c>
      <c r="H217" t="s">
        <v>886</v>
      </c>
      <c r="I217" t="s">
        <v>884</v>
      </c>
    </row>
    <row r="218" spans="1:9">
      <c r="A218">
        <v>261</v>
      </c>
      <c r="B218" t="s">
        <v>865</v>
      </c>
      <c r="C218" t="s">
        <v>885</v>
      </c>
      <c r="D218">
        <v>1</v>
      </c>
      <c r="E218">
        <v>11.2</v>
      </c>
      <c r="G218" t="s">
        <v>887</v>
      </c>
      <c r="H218" t="s">
        <v>886</v>
      </c>
      <c r="I218" t="s">
        <v>884</v>
      </c>
    </row>
    <row r="219" spans="1:9">
      <c r="A219">
        <v>245</v>
      </c>
      <c r="B219" t="s">
        <v>865</v>
      </c>
      <c r="C219" t="s">
        <v>888</v>
      </c>
      <c r="D219">
        <v>2</v>
      </c>
      <c r="E219">
        <v>10.5</v>
      </c>
      <c r="G219" t="s">
        <v>889</v>
      </c>
      <c r="H219" t="s">
        <v>890</v>
      </c>
      <c r="I219" t="s">
        <v>869</v>
      </c>
    </row>
    <row r="220" spans="1:9">
      <c r="A220">
        <v>270</v>
      </c>
      <c r="B220" t="s">
        <v>865</v>
      </c>
      <c r="C220" t="s">
        <v>891</v>
      </c>
      <c r="D220">
        <v>2</v>
      </c>
      <c r="E220">
        <v>11.5</v>
      </c>
      <c r="G220" t="s">
        <v>892</v>
      </c>
      <c r="H220" t="s">
        <v>893</v>
      </c>
      <c r="I220" t="s">
        <v>884</v>
      </c>
    </row>
    <row r="221" spans="1:9">
      <c r="A221">
        <v>270</v>
      </c>
      <c r="B221" t="s">
        <v>865</v>
      </c>
      <c r="C221" t="s">
        <v>1128</v>
      </c>
      <c r="D221">
        <v>2</v>
      </c>
      <c r="E221">
        <v>11.5</v>
      </c>
      <c r="G221" t="s">
        <v>892</v>
      </c>
      <c r="H221" t="s">
        <v>893</v>
      </c>
      <c r="I221" t="s">
        <v>884</v>
      </c>
    </row>
    <row r="222" spans="1:9">
      <c r="A222">
        <v>251</v>
      </c>
      <c r="B222" t="s">
        <v>865</v>
      </c>
      <c r="C222" t="s">
        <v>1129</v>
      </c>
      <c r="D222">
        <v>2</v>
      </c>
      <c r="E222">
        <v>10.7</v>
      </c>
      <c r="G222" t="s">
        <v>1130</v>
      </c>
      <c r="H222" t="s">
        <v>1131</v>
      </c>
      <c r="I222" t="s">
        <v>904</v>
      </c>
    </row>
    <row r="223" spans="1:9">
      <c r="A223">
        <v>193</v>
      </c>
      <c r="B223" t="s">
        <v>1133</v>
      </c>
      <c r="C223" t="s">
        <v>1134</v>
      </c>
      <c r="D223">
        <v>2</v>
      </c>
      <c r="E223">
        <v>8.1999999999999993</v>
      </c>
      <c r="G223" t="s">
        <v>1135</v>
      </c>
      <c r="H223" t="s">
        <v>1136</v>
      </c>
      <c r="I223" t="s">
        <v>1132</v>
      </c>
    </row>
    <row r="224" spans="1:9">
      <c r="A224">
        <v>270</v>
      </c>
      <c r="B224" t="s">
        <v>865</v>
      </c>
      <c r="C224" t="s">
        <v>895</v>
      </c>
      <c r="D224">
        <v>2</v>
      </c>
      <c r="E224">
        <v>11.5</v>
      </c>
      <c r="G224" t="s">
        <v>896</v>
      </c>
      <c r="H224" t="s">
        <v>897</v>
      </c>
      <c r="I224" t="s">
        <v>894</v>
      </c>
    </row>
    <row r="225" spans="1:9">
      <c r="A225">
        <v>195</v>
      </c>
      <c r="B225" t="s">
        <v>865</v>
      </c>
      <c r="C225" t="s">
        <v>898</v>
      </c>
      <c r="D225">
        <v>2</v>
      </c>
      <c r="E225">
        <v>7.4</v>
      </c>
      <c r="G225" t="s">
        <v>899</v>
      </c>
      <c r="H225" t="s">
        <v>900</v>
      </c>
      <c r="I225" t="s">
        <v>864</v>
      </c>
    </row>
    <row r="226" spans="1:9">
      <c r="A226">
        <v>189</v>
      </c>
      <c r="B226" t="s">
        <v>865</v>
      </c>
      <c r="C226" t="s">
        <v>866</v>
      </c>
      <c r="D226">
        <v>2</v>
      </c>
      <c r="E226">
        <v>7.2</v>
      </c>
      <c r="G226" t="s">
        <v>901</v>
      </c>
      <c r="H226" t="s">
        <v>900</v>
      </c>
      <c r="I226" t="s">
        <v>864</v>
      </c>
    </row>
    <row r="227" spans="1:9">
      <c r="A227">
        <v>179</v>
      </c>
      <c r="B227" t="s">
        <v>865</v>
      </c>
      <c r="C227" t="s">
        <v>866</v>
      </c>
      <c r="D227">
        <v>2</v>
      </c>
      <c r="E227">
        <v>6.8</v>
      </c>
      <c r="G227" t="s">
        <v>901</v>
      </c>
      <c r="H227" t="s">
        <v>900</v>
      </c>
      <c r="I227" t="s">
        <v>864</v>
      </c>
    </row>
    <row r="228" spans="1:9">
      <c r="A228">
        <v>218</v>
      </c>
      <c r="B228" t="s">
        <v>865</v>
      </c>
      <c r="C228" t="s">
        <v>875</v>
      </c>
      <c r="D228">
        <v>2</v>
      </c>
      <c r="E228">
        <v>8.3000000000000007</v>
      </c>
      <c r="G228" t="s">
        <v>902</v>
      </c>
      <c r="H228" t="s">
        <v>903</v>
      </c>
      <c r="I228" t="s">
        <v>874</v>
      </c>
    </row>
    <row r="229" spans="1:9">
      <c r="A229">
        <v>215</v>
      </c>
      <c r="B229" t="s">
        <v>865</v>
      </c>
      <c r="C229" t="s">
        <v>875</v>
      </c>
      <c r="D229">
        <v>2</v>
      </c>
      <c r="E229">
        <v>8.1999999999999993</v>
      </c>
      <c r="G229" t="s">
        <v>902</v>
      </c>
      <c r="H229" t="s">
        <v>903</v>
      </c>
      <c r="I229" t="s">
        <v>874</v>
      </c>
    </row>
    <row r="230" spans="1:9">
      <c r="A230">
        <v>234</v>
      </c>
      <c r="B230" t="s">
        <v>865</v>
      </c>
      <c r="C230" t="s">
        <v>905</v>
      </c>
      <c r="D230">
        <v>12</v>
      </c>
      <c r="E230">
        <v>10</v>
      </c>
      <c r="G230" t="s">
        <v>855</v>
      </c>
      <c r="H230" t="s">
        <v>906</v>
      </c>
      <c r="I230" t="s">
        <v>904</v>
      </c>
    </row>
    <row r="231" spans="1:9">
      <c r="A231">
        <v>234</v>
      </c>
      <c r="B231" t="s">
        <v>865</v>
      </c>
      <c r="C231" t="s">
        <v>905</v>
      </c>
      <c r="D231">
        <v>2</v>
      </c>
      <c r="E231">
        <v>10</v>
      </c>
      <c r="G231" t="s">
        <v>855</v>
      </c>
      <c r="H231" t="s">
        <v>906</v>
      </c>
      <c r="I231" t="s">
        <v>904</v>
      </c>
    </row>
    <row r="232" spans="1:9">
      <c r="A232">
        <v>228</v>
      </c>
      <c r="B232" t="s">
        <v>865</v>
      </c>
      <c r="C232" t="s">
        <v>905</v>
      </c>
      <c r="D232">
        <v>11</v>
      </c>
      <c r="E232">
        <v>9.8000000000000007</v>
      </c>
      <c r="G232" t="s">
        <v>855</v>
      </c>
      <c r="H232" t="s">
        <v>906</v>
      </c>
      <c r="I232" t="s">
        <v>904</v>
      </c>
    </row>
    <row r="233" spans="1:9">
      <c r="A233">
        <v>234</v>
      </c>
      <c r="B233" t="s">
        <v>865</v>
      </c>
      <c r="C233" t="s">
        <v>905</v>
      </c>
      <c r="D233">
        <v>1</v>
      </c>
      <c r="E233">
        <v>9.8000000000000007</v>
      </c>
      <c r="G233" t="s">
        <v>907</v>
      </c>
      <c r="H233" t="s">
        <v>906</v>
      </c>
      <c r="I233" t="s">
        <v>904</v>
      </c>
    </row>
    <row r="234" spans="1:9">
      <c r="A234">
        <v>228</v>
      </c>
      <c r="B234" t="s">
        <v>865</v>
      </c>
      <c r="C234" t="s">
        <v>905</v>
      </c>
      <c r="D234">
        <v>1</v>
      </c>
      <c r="E234">
        <v>9.8000000000000007</v>
      </c>
      <c r="G234" t="s">
        <v>855</v>
      </c>
      <c r="H234" t="s">
        <v>906</v>
      </c>
      <c r="I234" t="s">
        <v>904</v>
      </c>
    </row>
    <row r="235" spans="1:9">
      <c r="A235">
        <v>234</v>
      </c>
      <c r="B235" t="s">
        <v>865</v>
      </c>
      <c r="C235" t="s">
        <v>905</v>
      </c>
      <c r="D235">
        <v>1</v>
      </c>
      <c r="E235">
        <v>9.8000000000000007</v>
      </c>
      <c r="G235" t="s">
        <v>855</v>
      </c>
      <c r="H235" t="s">
        <v>906</v>
      </c>
      <c r="I235" t="s">
        <v>904</v>
      </c>
    </row>
    <row r="236" spans="1:9">
      <c r="A236">
        <v>234</v>
      </c>
      <c r="B236" t="s">
        <v>865</v>
      </c>
      <c r="C236" t="s">
        <v>905</v>
      </c>
      <c r="D236">
        <v>2</v>
      </c>
      <c r="E236">
        <v>10</v>
      </c>
      <c r="G236" t="s">
        <v>907</v>
      </c>
      <c r="H236" t="s">
        <v>906</v>
      </c>
      <c r="I236" t="s">
        <v>904</v>
      </c>
    </row>
    <row r="237" spans="1:9">
      <c r="A237">
        <v>228</v>
      </c>
      <c r="B237" t="s">
        <v>865</v>
      </c>
      <c r="C237" t="s">
        <v>905</v>
      </c>
      <c r="D237">
        <v>2</v>
      </c>
      <c r="E237">
        <v>9.8000000000000007</v>
      </c>
      <c r="G237" t="s">
        <v>907</v>
      </c>
      <c r="H237" t="s">
        <v>906</v>
      </c>
      <c r="I237" t="s">
        <v>904</v>
      </c>
    </row>
    <row r="238" spans="1:9">
      <c r="A238">
        <v>234</v>
      </c>
      <c r="B238" t="s">
        <v>865</v>
      </c>
      <c r="C238" t="s">
        <v>905</v>
      </c>
      <c r="D238">
        <v>12</v>
      </c>
      <c r="E238">
        <v>10</v>
      </c>
      <c r="G238" t="s">
        <v>907</v>
      </c>
      <c r="H238" t="s">
        <v>906</v>
      </c>
      <c r="I238" t="s">
        <v>904</v>
      </c>
    </row>
    <row r="239" spans="1:9">
      <c r="A239">
        <v>228</v>
      </c>
      <c r="B239" t="s">
        <v>865</v>
      </c>
      <c r="C239" t="s">
        <v>905</v>
      </c>
      <c r="D239">
        <v>2</v>
      </c>
      <c r="E239">
        <v>9.8000000000000007</v>
      </c>
      <c r="G239" t="s">
        <v>855</v>
      </c>
      <c r="H239" t="s">
        <v>906</v>
      </c>
      <c r="I239" t="s">
        <v>904</v>
      </c>
    </row>
    <row r="240" spans="1:9">
      <c r="A240">
        <v>228</v>
      </c>
      <c r="B240" t="s">
        <v>865</v>
      </c>
      <c r="C240" t="s">
        <v>905</v>
      </c>
      <c r="D240">
        <v>1</v>
      </c>
      <c r="E240">
        <v>9.8000000000000007</v>
      </c>
      <c r="G240" t="s">
        <v>907</v>
      </c>
      <c r="H240" t="s">
        <v>906</v>
      </c>
      <c r="I240" t="s">
        <v>904</v>
      </c>
    </row>
    <row r="241" spans="1:9">
      <c r="A241">
        <v>228</v>
      </c>
      <c r="B241" t="s">
        <v>865</v>
      </c>
      <c r="C241" t="s">
        <v>905</v>
      </c>
      <c r="D241">
        <v>11</v>
      </c>
      <c r="E241">
        <v>9.8000000000000007</v>
      </c>
      <c r="G241" t="s">
        <v>907</v>
      </c>
      <c r="H241" t="s">
        <v>906</v>
      </c>
      <c r="I241" t="s">
        <v>904</v>
      </c>
    </row>
    <row r="242" spans="1:9">
      <c r="A242">
        <v>267</v>
      </c>
      <c r="B242" t="s">
        <v>865</v>
      </c>
      <c r="C242" t="s">
        <v>908</v>
      </c>
      <c r="D242">
        <v>1</v>
      </c>
      <c r="E242">
        <v>11.5</v>
      </c>
      <c r="G242" t="s">
        <v>851</v>
      </c>
      <c r="H242" t="s">
        <v>909</v>
      </c>
      <c r="I242" t="s">
        <v>894</v>
      </c>
    </row>
    <row r="243" spans="1:9">
      <c r="A243">
        <v>267</v>
      </c>
      <c r="B243" t="s">
        <v>865</v>
      </c>
      <c r="C243" t="s">
        <v>908</v>
      </c>
      <c r="D243">
        <v>1</v>
      </c>
      <c r="E243">
        <v>11.5</v>
      </c>
      <c r="G243" t="s">
        <v>1099</v>
      </c>
      <c r="H243" t="s">
        <v>909</v>
      </c>
      <c r="I243" t="s">
        <v>894</v>
      </c>
    </row>
    <row r="244" spans="1:9">
      <c r="A244">
        <v>173</v>
      </c>
      <c r="B244" t="s">
        <v>865</v>
      </c>
      <c r="C244" t="s">
        <v>866</v>
      </c>
      <c r="D244">
        <v>1</v>
      </c>
      <c r="E244">
        <v>6.6</v>
      </c>
      <c r="G244" t="s">
        <v>854</v>
      </c>
      <c r="H244" t="s">
        <v>1098</v>
      </c>
      <c r="I244" t="s">
        <v>864</v>
      </c>
    </row>
    <row r="245" spans="1:9">
      <c r="A245">
        <v>189</v>
      </c>
      <c r="B245" t="s">
        <v>865</v>
      </c>
      <c r="C245" t="s">
        <v>866</v>
      </c>
      <c r="D245">
        <v>2</v>
      </c>
      <c r="E245">
        <v>7.2</v>
      </c>
      <c r="G245" t="s">
        <v>854</v>
      </c>
      <c r="H245" t="s">
        <v>1098</v>
      </c>
      <c r="I245" t="s">
        <v>864</v>
      </c>
    </row>
    <row r="246" spans="1:9">
      <c r="A246">
        <v>179</v>
      </c>
      <c r="B246" t="s">
        <v>865</v>
      </c>
      <c r="C246" t="s">
        <v>866</v>
      </c>
      <c r="D246">
        <v>2</v>
      </c>
      <c r="E246">
        <v>6.8</v>
      </c>
      <c r="G246" t="s">
        <v>854</v>
      </c>
      <c r="H246" t="s">
        <v>1098</v>
      </c>
      <c r="I246" t="s">
        <v>864</v>
      </c>
    </row>
    <row r="247" spans="1:9">
      <c r="A247">
        <v>173</v>
      </c>
      <c r="B247" t="s">
        <v>865</v>
      </c>
      <c r="C247" t="s">
        <v>866</v>
      </c>
      <c r="D247">
        <v>1</v>
      </c>
      <c r="E247">
        <v>6.6</v>
      </c>
      <c r="G247" t="s">
        <v>44</v>
      </c>
      <c r="H247" t="s">
        <v>1098</v>
      </c>
      <c r="I247" t="s">
        <v>864</v>
      </c>
    </row>
    <row r="248" spans="1:9">
      <c r="A248">
        <v>179</v>
      </c>
      <c r="B248" t="s">
        <v>865</v>
      </c>
      <c r="C248" t="s">
        <v>866</v>
      </c>
      <c r="D248">
        <v>2</v>
      </c>
      <c r="E248">
        <v>6.8</v>
      </c>
      <c r="G248" t="s">
        <v>44</v>
      </c>
      <c r="H248" t="s">
        <v>1098</v>
      </c>
      <c r="I248" t="s">
        <v>864</v>
      </c>
    </row>
    <row r="249" spans="1:9">
      <c r="A249">
        <v>189</v>
      </c>
      <c r="B249" t="s">
        <v>865</v>
      </c>
      <c r="C249" t="s">
        <v>866</v>
      </c>
      <c r="D249">
        <v>2</v>
      </c>
      <c r="E249">
        <v>7.2</v>
      </c>
      <c r="G249" t="s">
        <v>44</v>
      </c>
      <c r="H249" t="s">
        <v>1098</v>
      </c>
      <c r="I249" t="s">
        <v>864</v>
      </c>
    </row>
    <row r="250" spans="1:9">
      <c r="A250">
        <v>75</v>
      </c>
      <c r="B250" t="s">
        <v>865</v>
      </c>
      <c r="C250" t="s">
        <v>879</v>
      </c>
      <c r="D250">
        <v>11</v>
      </c>
      <c r="E250">
        <v>3.3</v>
      </c>
      <c r="F250">
        <v>38</v>
      </c>
      <c r="G250" t="s">
        <v>857</v>
      </c>
      <c r="H250" t="s">
        <v>910</v>
      </c>
      <c r="I250" t="s">
        <v>878</v>
      </c>
    </row>
    <row r="251" spans="1:9">
      <c r="A251">
        <v>75</v>
      </c>
      <c r="B251" t="s">
        <v>865</v>
      </c>
      <c r="C251" t="s">
        <v>879</v>
      </c>
      <c r="D251">
        <v>11</v>
      </c>
      <c r="E251">
        <v>3.3</v>
      </c>
      <c r="F251">
        <v>38</v>
      </c>
      <c r="G251" t="s">
        <v>911</v>
      </c>
      <c r="H251" t="s">
        <v>910</v>
      </c>
      <c r="I251" t="s">
        <v>878</v>
      </c>
    </row>
    <row r="252" spans="1:9">
      <c r="A252">
        <v>79</v>
      </c>
      <c r="B252" t="s">
        <v>865</v>
      </c>
      <c r="C252" t="s">
        <v>879</v>
      </c>
      <c r="D252">
        <v>12</v>
      </c>
      <c r="E252">
        <v>3.4</v>
      </c>
      <c r="F252">
        <v>36</v>
      </c>
      <c r="G252" t="s">
        <v>857</v>
      </c>
      <c r="H252" t="s">
        <v>910</v>
      </c>
      <c r="I252" t="s">
        <v>878</v>
      </c>
    </row>
    <row r="253" spans="1:9">
      <c r="A253">
        <v>79</v>
      </c>
      <c r="B253" t="s">
        <v>865</v>
      </c>
      <c r="C253" t="s">
        <v>879</v>
      </c>
      <c r="D253">
        <v>12</v>
      </c>
      <c r="E253">
        <v>3.4</v>
      </c>
      <c r="F253">
        <v>36</v>
      </c>
      <c r="G253" t="s">
        <v>911</v>
      </c>
      <c r="H253" t="s">
        <v>910</v>
      </c>
      <c r="I253" t="s">
        <v>878</v>
      </c>
    </row>
    <row r="254" spans="1:9">
      <c r="A254">
        <v>168</v>
      </c>
      <c r="B254" t="s">
        <v>913</v>
      </c>
      <c r="C254" t="s">
        <v>914</v>
      </c>
      <c r="D254">
        <v>7</v>
      </c>
      <c r="E254">
        <v>7.3</v>
      </c>
      <c r="G254" t="s">
        <v>842</v>
      </c>
      <c r="H254" t="s">
        <v>915</v>
      </c>
      <c r="I254" t="s">
        <v>912</v>
      </c>
    </row>
    <row r="255" spans="1:9">
      <c r="A255">
        <v>170</v>
      </c>
      <c r="B255" t="s">
        <v>913</v>
      </c>
      <c r="C255" t="s">
        <v>914</v>
      </c>
      <c r="D255">
        <v>8</v>
      </c>
      <c r="E255">
        <v>7.3</v>
      </c>
      <c r="G255" t="s">
        <v>49</v>
      </c>
      <c r="H255" t="s">
        <v>915</v>
      </c>
      <c r="I255" t="s">
        <v>912</v>
      </c>
    </row>
    <row r="256" spans="1:9">
      <c r="A256">
        <v>167</v>
      </c>
      <c r="B256" t="s">
        <v>913</v>
      </c>
      <c r="C256" t="s">
        <v>914</v>
      </c>
      <c r="D256">
        <v>6</v>
      </c>
      <c r="E256">
        <v>7.2</v>
      </c>
      <c r="G256" t="s">
        <v>49</v>
      </c>
      <c r="H256" t="s">
        <v>915</v>
      </c>
      <c r="I256" t="s">
        <v>912</v>
      </c>
    </row>
    <row r="257" spans="1:9">
      <c r="A257">
        <v>167</v>
      </c>
      <c r="B257" t="s">
        <v>913</v>
      </c>
      <c r="C257" t="s">
        <v>914</v>
      </c>
      <c r="D257">
        <v>6</v>
      </c>
      <c r="E257">
        <v>7.2</v>
      </c>
      <c r="G257" t="s">
        <v>842</v>
      </c>
      <c r="H257" t="s">
        <v>915</v>
      </c>
      <c r="I257" t="s">
        <v>912</v>
      </c>
    </row>
    <row r="258" spans="1:9">
      <c r="A258">
        <v>168</v>
      </c>
      <c r="B258" t="s">
        <v>913</v>
      </c>
      <c r="C258" t="s">
        <v>914</v>
      </c>
      <c r="D258">
        <v>7</v>
      </c>
      <c r="E258">
        <v>7.3</v>
      </c>
      <c r="G258" t="s">
        <v>49</v>
      </c>
      <c r="H258" t="s">
        <v>915</v>
      </c>
      <c r="I258" t="s">
        <v>912</v>
      </c>
    </row>
    <row r="259" spans="1:9">
      <c r="A259">
        <v>170</v>
      </c>
      <c r="B259" t="s">
        <v>913</v>
      </c>
      <c r="C259" t="s">
        <v>914</v>
      </c>
      <c r="D259">
        <v>8</v>
      </c>
      <c r="E259">
        <v>7.3</v>
      </c>
      <c r="G259" t="s">
        <v>842</v>
      </c>
      <c r="H259" t="s">
        <v>915</v>
      </c>
      <c r="I259" t="s">
        <v>912</v>
      </c>
    </row>
    <row r="260" spans="1:9">
      <c r="A260">
        <v>207</v>
      </c>
      <c r="B260" t="s">
        <v>913</v>
      </c>
      <c r="C260" t="s">
        <v>917</v>
      </c>
      <c r="D260">
        <v>7</v>
      </c>
      <c r="E260">
        <v>8.8000000000000007</v>
      </c>
      <c r="G260" t="s">
        <v>920</v>
      </c>
      <c r="H260" t="s">
        <v>919</v>
      </c>
      <c r="I260" t="s">
        <v>916</v>
      </c>
    </row>
    <row r="261" spans="1:9">
      <c r="A261">
        <v>212</v>
      </c>
      <c r="B261" t="s">
        <v>913</v>
      </c>
      <c r="C261" t="s">
        <v>917</v>
      </c>
      <c r="D261">
        <v>9</v>
      </c>
      <c r="E261">
        <v>9</v>
      </c>
      <c r="G261" t="s">
        <v>918</v>
      </c>
      <c r="H261" t="s">
        <v>919</v>
      </c>
      <c r="I261" t="s">
        <v>916</v>
      </c>
    </row>
    <row r="262" spans="1:9">
      <c r="A262">
        <v>204</v>
      </c>
      <c r="B262" t="s">
        <v>913</v>
      </c>
      <c r="C262" t="s">
        <v>917</v>
      </c>
      <c r="D262">
        <v>6</v>
      </c>
      <c r="E262">
        <v>8.6999999999999993</v>
      </c>
      <c r="G262" t="s">
        <v>844</v>
      </c>
      <c r="H262" t="s">
        <v>919</v>
      </c>
      <c r="I262" t="s">
        <v>916</v>
      </c>
    </row>
    <row r="263" spans="1:9">
      <c r="A263">
        <v>209</v>
      </c>
      <c r="B263" t="s">
        <v>913</v>
      </c>
      <c r="C263" t="s">
        <v>917</v>
      </c>
      <c r="D263">
        <v>8</v>
      </c>
      <c r="E263">
        <v>8.9</v>
      </c>
      <c r="G263" t="s">
        <v>844</v>
      </c>
      <c r="H263" t="s">
        <v>919</v>
      </c>
      <c r="I263" t="s">
        <v>916</v>
      </c>
    </row>
    <row r="264" spans="1:9">
      <c r="A264">
        <v>209</v>
      </c>
      <c r="B264" t="s">
        <v>913</v>
      </c>
      <c r="C264" t="s">
        <v>917</v>
      </c>
      <c r="D264">
        <v>8</v>
      </c>
      <c r="E264">
        <v>8.9</v>
      </c>
      <c r="G264" t="s">
        <v>53</v>
      </c>
      <c r="H264" t="s">
        <v>919</v>
      </c>
      <c r="I264" t="s">
        <v>916</v>
      </c>
    </row>
    <row r="265" spans="1:9">
      <c r="A265">
        <v>209</v>
      </c>
      <c r="B265" t="s">
        <v>913</v>
      </c>
      <c r="C265" t="s">
        <v>917</v>
      </c>
      <c r="D265">
        <v>8</v>
      </c>
      <c r="E265">
        <v>8.9</v>
      </c>
      <c r="G265" t="s">
        <v>1137</v>
      </c>
      <c r="H265" t="s">
        <v>919</v>
      </c>
      <c r="I265" t="s">
        <v>916</v>
      </c>
    </row>
    <row r="266" spans="1:9">
      <c r="A266">
        <v>212</v>
      </c>
      <c r="B266" t="s">
        <v>913</v>
      </c>
      <c r="C266" t="s">
        <v>917</v>
      </c>
      <c r="D266">
        <v>9</v>
      </c>
      <c r="E266">
        <v>9</v>
      </c>
      <c r="G266" t="s">
        <v>844</v>
      </c>
      <c r="H266" t="s">
        <v>919</v>
      </c>
      <c r="I266" t="s">
        <v>916</v>
      </c>
    </row>
    <row r="267" spans="1:9">
      <c r="A267">
        <v>204</v>
      </c>
      <c r="B267" t="s">
        <v>913</v>
      </c>
      <c r="C267" t="s">
        <v>917</v>
      </c>
      <c r="D267">
        <v>6</v>
      </c>
      <c r="E267">
        <v>8.6999999999999993</v>
      </c>
      <c r="G267" t="s">
        <v>921</v>
      </c>
      <c r="H267" t="s">
        <v>919</v>
      </c>
      <c r="I267" t="s">
        <v>916</v>
      </c>
    </row>
    <row r="268" spans="1:9">
      <c r="A268">
        <v>207</v>
      </c>
      <c r="B268" t="s">
        <v>913</v>
      </c>
      <c r="C268" t="s">
        <v>917</v>
      </c>
      <c r="D268">
        <v>7</v>
      </c>
      <c r="E268">
        <v>8.8000000000000007</v>
      </c>
      <c r="G268" t="s">
        <v>844</v>
      </c>
      <c r="H268" t="s">
        <v>919</v>
      </c>
      <c r="I268" t="s">
        <v>916</v>
      </c>
    </row>
    <row r="269" spans="1:9">
      <c r="A269">
        <v>207</v>
      </c>
      <c r="B269" t="s">
        <v>913</v>
      </c>
      <c r="C269" t="s">
        <v>917</v>
      </c>
      <c r="D269">
        <v>7</v>
      </c>
      <c r="E269">
        <v>8.8000000000000007</v>
      </c>
      <c r="G269" t="s">
        <v>53</v>
      </c>
      <c r="H269" t="s">
        <v>919</v>
      </c>
      <c r="I269" t="s">
        <v>916</v>
      </c>
    </row>
    <row r="270" spans="1:9">
      <c r="A270">
        <v>162</v>
      </c>
      <c r="B270" t="s">
        <v>913</v>
      </c>
      <c r="C270" t="s">
        <v>923</v>
      </c>
      <c r="D270">
        <v>8</v>
      </c>
      <c r="E270">
        <v>6.2</v>
      </c>
      <c r="G270" t="s">
        <v>846</v>
      </c>
      <c r="H270" t="s">
        <v>925</v>
      </c>
      <c r="I270" t="s">
        <v>922</v>
      </c>
    </row>
    <row r="271" spans="1:9">
      <c r="A271">
        <v>159</v>
      </c>
      <c r="B271" t="s">
        <v>913</v>
      </c>
      <c r="C271" t="s">
        <v>923</v>
      </c>
      <c r="D271">
        <v>6</v>
      </c>
      <c r="E271">
        <v>6.1</v>
      </c>
      <c r="G271" t="s">
        <v>57</v>
      </c>
      <c r="H271" t="s">
        <v>925</v>
      </c>
      <c r="I271" t="s">
        <v>922</v>
      </c>
    </row>
    <row r="272" spans="1:9">
      <c r="A272">
        <v>161</v>
      </c>
      <c r="B272" t="s">
        <v>913</v>
      </c>
      <c r="C272" t="s">
        <v>923</v>
      </c>
      <c r="D272">
        <v>7</v>
      </c>
      <c r="E272">
        <v>6.1</v>
      </c>
      <c r="G272" t="s">
        <v>57</v>
      </c>
      <c r="H272" t="s">
        <v>925</v>
      </c>
      <c r="I272" t="s">
        <v>922</v>
      </c>
    </row>
    <row r="273" spans="1:9">
      <c r="A273">
        <v>164</v>
      </c>
      <c r="B273" t="s">
        <v>913</v>
      </c>
      <c r="C273" t="s">
        <v>923</v>
      </c>
      <c r="D273">
        <v>9</v>
      </c>
      <c r="E273">
        <v>6.3</v>
      </c>
      <c r="G273" t="s">
        <v>846</v>
      </c>
      <c r="H273" t="s">
        <v>925</v>
      </c>
      <c r="I273" t="s">
        <v>922</v>
      </c>
    </row>
    <row r="274" spans="1:9">
      <c r="A274">
        <v>164</v>
      </c>
      <c r="B274" t="s">
        <v>913</v>
      </c>
      <c r="C274" t="s">
        <v>923</v>
      </c>
      <c r="D274">
        <v>9</v>
      </c>
      <c r="E274">
        <v>6.3</v>
      </c>
      <c r="G274" t="s">
        <v>924</v>
      </c>
      <c r="H274" t="s">
        <v>925</v>
      </c>
      <c r="I274" t="s">
        <v>922</v>
      </c>
    </row>
    <row r="275" spans="1:9">
      <c r="A275">
        <v>162</v>
      </c>
      <c r="B275" t="s">
        <v>913</v>
      </c>
      <c r="C275" t="s">
        <v>923</v>
      </c>
      <c r="D275">
        <v>8</v>
      </c>
      <c r="E275">
        <v>6.2</v>
      </c>
      <c r="G275" t="s">
        <v>57</v>
      </c>
      <c r="H275" t="s">
        <v>925</v>
      </c>
      <c r="I275" t="s">
        <v>922</v>
      </c>
    </row>
    <row r="276" spans="1:9">
      <c r="A276">
        <v>159</v>
      </c>
      <c r="B276" t="s">
        <v>913</v>
      </c>
      <c r="C276" t="s">
        <v>923</v>
      </c>
      <c r="D276">
        <v>6</v>
      </c>
      <c r="E276">
        <v>6.1</v>
      </c>
      <c r="G276" t="s">
        <v>1101</v>
      </c>
      <c r="H276" t="s">
        <v>925</v>
      </c>
      <c r="I276" t="s">
        <v>922</v>
      </c>
    </row>
    <row r="277" spans="1:9">
      <c r="A277">
        <v>161</v>
      </c>
      <c r="B277" t="s">
        <v>913</v>
      </c>
      <c r="C277" t="s">
        <v>923</v>
      </c>
      <c r="D277">
        <v>7</v>
      </c>
      <c r="E277">
        <v>6.1</v>
      </c>
      <c r="G277" t="s">
        <v>846</v>
      </c>
      <c r="H277" t="s">
        <v>925</v>
      </c>
      <c r="I277" t="s">
        <v>922</v>
      </c>
    </row>
    <row r="278" spans="1:9">
      <c r="A278">
        <v>164</v>
      </c>
      <c r="B278" t="s">
        <v>913</v>
      </c>
      <c r="C278" t="s">
        <v>923</v>
      </c>
      <c r="D278">
        <v>9</v>
      </c>
      <c r="E278">
        <v>6.3</v>
      </c>
      <c r="G278" t="s">
        <v>57</v>
      </c>
      <c r="H278" t="s">
        <v>925</v>
      </c>
      <c r="I278" t="s">
        <v>922</v>
      </c>
    </row>
    <row r="279" spans="1:9">
      <c r="A279">
        <v>162</v>
      </c>
      <c r="B279" t="s">
        <v>913</v>
      </c>
      <c r="C279" t="s">
        <v>923</v>
      </c>
      <c r="D279">
        <v>8</v>
      </c>
      <c r="E279">
        <v>6.2</v>
      </c>
      <c r="G279" t="s">
        <v>1100</v>
      </c>
      <c r="H279" t="s">
        <v>925</v>
      </c>
      <c r="I279" t="s">
        <v>922</v>
      </c>
    </row>
    <row r="280" spans="1:9">
      <c r="A280">
        <v>159</v>
      </c>
      <c r="B280" t="s">
        <v>913</v>
      </c>
      <c r="C280" t="s">
        <v>923</v>
      </c>
      <c r="D280">
        <v>6</v>
      </c>
      <c r="E280">
        <v>6.1</v>
      </c>
      <c r="G280" t="s">
        <v>846</v>
      </c>
      <c r="H280" t="s">
        <v>925</v>
      </c>
      <c r="I280" t="s">
        <v>922</v>
      </c>
    </row>
    <row r="281" spans="1:9">
      <c r="A281">
        <v>161</v>
      </c>
      <c r="B281" t="s">
        <v>913</v>
      </c>
      <c r="C281" t="s">
        <v>923</v>
      </c>
      <c r="D281">
        <v>7</v>
      </c>
      <c r="E281">
        <v>6.1</v>
      </c>
      <c r="G281" t="s">
        <v>926</v>
      </c>
      <c r="H281" t="s">
        <v>925</v>
      </c>
      <c r="I281" t="s">
        <v>922</v>
      </c>
    </row>
    <row r="282" spans="1:9">
      <c r="A282">
        <v>208</v>
      </c>
      <c r="B282" t="s">
        <v>913</v>
      </c>
      <c r="C282" t="s">
        <v>928</v>
      </c>
      <c r="D282">
        <v>6</v>
      </c>
      <c r="E282">
        <v>8.9</v>
      </c>
      <c r="G282" t="s">
        <v>845</v>
      </c>
      <c r="H282" t="s">
        <v>930</v>
      </c>
      <c r="I282" t="s">
        <v>927</v>
      </c>
    </row>
    <row r="283" spans="1:9">
      <c r="A283">
        <v>211</v>
      </c>
      <c r="B283" t="s">
        <v>913</v>
      </c>
      <c r="C283" t="s">
        <v>928</v>
      </c>
      <c r="D283">
        <v>9</v>
      </c>
      <c r="E283">
        <v>9</v>
      </c>
      <c r="G283" t="s">
        <v>845</v>
      </c>
      <c r="H283" t="s">
        <v>930</v>
      </c>
      <c r="I283" t="s">
        <v>927</v>
      </c>
    </row>
    <row r="284" spans="1:9">
      <c r="A284">
        <v>213</v>
      </c>
      <c r="B284" t="s">
        <v>913</v>
      </c>
      <c r="C284" t="s">
        <v>928</v>
      </c>
      <c r="D284">
        <v>7</v>
      </c>
      <c r="E284">
        <v>9.1</v>
      </c>
      <c r="G284" t="s">
        <v>61</v>
      </c>
      <c r="H284" t="s">
        <v>930</v>
      </c>
      <c r="I284" t="s">
        <v>927</v>
      </c>
    </row>
    <row r="285" spans="1:9">
      <c r="A285">
        <v>216</v>
      </c>
      <c r="B285" t="s">
        <v>913</v>
      </c>
      <c r="C285" t="s">
        <v>928</v>
      </c>
      <c r="D285">
        <v>8</v>
      </c>
      <c r="E285">
        <v>9.1999999999999993</v>
      </c>
      <c r="G285" t="s">
        <v>931</v>
      </c>
      <c r="H285" t="s">
        <v>930</v>
      </c>
      <c r="I285" t="s">
        <v>927</v>
      </c>
    </row>
    <row r="286" spans="1:9">
      <c r="A286">
        <v>216</v>
      </c>
      <c r="B286" t="s">
        <v>913</v>
      </c>
      <c r="C286" t="s">
        <v>928</v>
      </c>
      <c r="D286">
        <v>8</v>
      </c>
      <c r="E286">
        <v>9.1999999999999993</v>
      </c>
      <c r="G286" t="s">
        <v>845</v>
      </c>
      <c r="H286" t="s">
        <v>930</v>
      </c>
      <c r="I286" t="s">
        <v>927</v>
      </c>
    </row>
    <row r="287" spans="1:9">
      <c r="A287">
        <v>208</v>
      </c>
      <c r="B287" t="s">
        <v>913</v>
      </c>
      <c r="C287" t="s">
        <v>928</v>
      </c>
      <c r="D287">
        <v>6</v>
      </c>
      <c r="E287">
        <v>8.9</v>
      </c>
      <c r="G287" t="s">
        <v>932</v>
      </c>
      <c r="H287" t="s">
        <v>930</v>
      </c>
      <c r="I287" t="s">
        <v>927</v>
      </c>
    </row>
    <row r="288" spans="1:9">
      <c r="A288">
        <v>213</v>
      </c>
      <c r="B288" t="s">
        <v>913</v>
      </c>
      <c r="C288" t="s">
        <v>928</v>
      </c>
      <c r="D288">
        <v>7</v>
      </c>
      <c r="E288">
        <v>9.1</v>
      </c>
      <c r="G288" t="s">
        <v>845</v>
      </c>
      <c r="H288" t="s">
        <v>930</v>
      </c>
      <c r="I288" t="s">
        <v>927</v>
      </c>
    </row>
    <row r="289" spans="1:9">
      <c r="A289">
        <v>211</v>
      </c>
      <c r="B289" t="s">
        <v>913</v>
      </c>
      <c r="C289" t="s">
        <v>928</v>
      </c>
      <c r="D289">
        <v>9</v>
      </c>
      <c r="E289">
        <v>9</v>
      </c>
      <c r="G289" t="s">
        <v>61</v>
      </c>
      <c r="H289" t="s">
        <v>930</v>
      </c>
      <c r="I289" t="s">
        <v>927</v>
      </c>
    </row>
    <row r="290" spans="1:9">
      <c r="A290">
        <v>213</v>
      </c>
      <c r="B290" t="s">
        <v>913</v>
      </c>
      <c r="C290" t="s">
        <v>928</v>
      </c>
      <c r="D290">
        <v>7</v>
      </c>
      <c r="E290">
        <v>9.1</v>
      </c>
      <c r="G290" t="s">
        <v>929</v>
      </c>
      <c r="H290" t="s">
        <v>930</v>
      </c>
      <c r="I290" t="s">
        <v>927</v>
      </c>
    </row>
    <row r="291" spans="1:9">
      <c r="A291">
        <v>212</v>
      </c>
      <c r="B291" t="s">
        <v>913</v>
      </c>
      <c r="C291" t="s">
        <v>934</v>
      </c>
      <c r="D291">
        <v>8</v>
      </c>
      <c r="E291">
        <v>9</v>
      </c>
      <c r="G291" t="s">
        <v>843</v>
      </c>
      <c r="H291" t="s">
        <v>935</v>
      </c>
      <c r="I291" t="s">
        <v>933</v>
      </c>
    </row>
    <row r="292" spans="1:9">
      <c r="A292">
        <v>212</v>
      </c>
      <c r="B292" t="s">
        <v>913</v>
      </c>
      <c r="C292" t="s">
        <v>934</v>
      </c>
      <c r="D292">
        <v>8</v>
      </c>
      <c r="E292">
        <v>9</v>
      </c>
      <c r="G292" t="s">
        <v>65</v>
      </c>
      <c r="H292" t="s">
        <v>935</v>
      </c>
      <c r="I292" t="s">
        <v>933</v>
      </c>
    </row>
    <row r="293" spans="1:9">
      <c r="A293">
        <v>210</v>
      </c>
      <c r="B293" t="s">
        <v>913</v>
      </c>
      <c r="C293" t="s">
        <v>934</v>
      </c>
      <c r="D293">
        <v>7</v>
      </c>
      <c r="E293">
        <v>8.9</v>
      </c>
      <c r="G293" t="s">
        <v>65</v>
      </c>
      <c r="H293" t="s">
        <v>935</v>
      </c>
      <c r="I293" t="s">
        <v>933</v>
      </c>
    </row>
    <row r="294" spans="1:9">
      <c r="A294">
        <v>207</v>
      </c>
      <c r="B294" t="s">
        <v>913</v>
      </c>
      <c r="C294" t="s">
        <v>934</v>
      </c>
      <c r="D294">
        <v>6</v>
      </c>
      <c r="E294">
        <v>8.8000000000000007</v>
      </c>
      <c r="G294" t="s">
        <v>843</v>
      </c>
      <c r="H294" t="s">
        <v>935</v>
      </c>
      <c r="I294" t="s">
        <v>933</v>
      </c>
    </row>
    <row r="295" spans="1:9">
      <c r="A295">
        <v>210</v>
      </c>
      <c r="B295" t="s">
        <v>913</v>
      </c>
      <c r="C295" t="s">
        <v>934</v>
      </c>
      <c r="D295">
        <v>7</v>
      </c>
      <c r="E295">
        <v>8.9</v>
      </c>
      <c r="G295" t="s">
        <v>843</v>
      </c>
      <c r="H295" t="s">
        <v>935</v>
      </c>
      <c r="I295" t="s">
        <v>933</v>
      </c>
    </row>
    <row r="296" spans="1:9">
      <c r="A296">
        <v>207</v>
      </c>
      <c r="B296" t="s">
        <v>913</v>
      </c>
      <c r="C296" t="s">
        <v>934</v>
      </c>
      <c r="D296">
        <v>6</v>
      </c>
      <c r="E296">
        <v>8.8000000000000007</v>
      </c>
      <c r="G296" t="s">
        <v>65</v>
      </c>
      <c r="H296" t="s">
        <v>935</v>
      </c>
      <c r="I296" t="s">
        <v>933</v>
      </c>
    </row>
    <row r="297" spans="1:9">
      <c r="A297">
        <v>221</v>
      </c>
      <c r="B297" t="s">
        <v>913</v>
      </c>
      <c r="C297" t="s">
        <v>936</v>
      </c>
      <c r="D297">
        <v>8</v>
      </c>
      <c r="E297">
        <v>9.6</v>
      </c>
      <c r="G297" t="s">
        <v>68</v>
      </c>
      <c r="H297" t="s">
        <v>937</v>
      </c>
      <c r="I297" t="s">
        <v>927</v>
      </c>
    </row>
    <row r="298" spans="1:9">
      <c r="A298">
        <v>219</v>
      </c>
      <c r="B298" t="s">
        <v>913</v>
      </c>
      <c r="C298" t="s">
        <v>936</v>
      </c>
      <c r="D298">
        <v>7</v>
      </c>
      <c r="E298">
        <v>9.5</v>
      </c>
      <c r="G298" t="s">
        <v>847</v>
      </c>
      <c r="H298" t="s">
        <v>937</v>
      </c>
      <c r="I298" t="s">
        <v>927</v>
      </c>
    </row>
    <row r="299" spans="1:9">
      <c r="A299">
        <v>221</v>
      </c>
      <c r="B299" t="s">
        <v>913</v>
      </c>
      <c r="C299" t="s">
        <v>936</v>
      </c>
      <c r="D299">
        <v>8</v>
      </c>
      <c r="E299">
        <v>9.6</v>
      </c>
      <c r="G299" t="s">
        <v>847</v>
      </c>
      <c r="H299" t="s">
        <v>937</v>
      </c>
      <c r="I299" t="s">
        <v>927</v>
      </c>
    </row>
    <row r="300" spans="1:9">
      <c r="A300">
        <v>219</v>
      </c>
      <c r="B300" t="s">
        <v>913</v>
      </c>
      <c r="C300" t="s">
        <v>936</v>
      </c>
      <c r="D300">
        <v>7</v>
      </c>
      <c r="E300">
        <v>9.5</v>
      </c>
      <c r="G300" t="s">
        <v>68</v>
      </c>
      <c r="H300" t="s">
        <v>937</v>
      </c>
      <c r="I300" t="s">
        <v>927</v>
      </c>
    </row>
    <row r="301" spans="1:9">
      <c r="A301">
        <v>217</v>
      </c>
      <c r="B301" t="s">
        <v>913</v>
      </c>
      <c r="C301" t="s">
        <v>936</v>
      </c>
      <c r="D301">
        <v>6</v>
      </c>
      <c r="E301">
        <v>9.4</v>
      </c>
      <c r="G301" t="s">
        <v>847</v>
      </c>
      <c r="H301" t="s">
        <v>937</v>
      </c>
      <c r="I301" t="s">
        <v>927</v>
      </c>
    </row>
    <row r="302" spans="1:9">
      <c r="A302">
        <v>173</v>
      </c>
      <c r="B302">
        <v>971</v>
      </c>
      <c r="C302" t="s">
        <v>974</v>
      </c>
      <c r="D302">
        <v>1644100</v>
      </c>
      <c r="E302">
        <v>7.6</v>
      </c>
      <c r="G302" t="s">
        <v>72</v>
      </c>
      <c r="H302" t="s">
        <v>975</v>
      </c>
      <c r="I302" t="s">
        <v>938</v>
      </c>
    </row>
    <row r="303" spans="1:9">
      <c r="A303">
        <v>171</v>
      </c>
      <c r="B303">
        <v>971</v>
      </c>
      <c r="C303" t="s">
        <v>974</v>
      </c>
      <c r="D303">
        <v>1634100</v>
      </c>
      <c r="E303">
        <v>7.5</v>
      </c>
      <c r="G303" t="s">
        <v>72</v>
      </c>
      <c r="H303" t="s">
        <v>975</v>
      </c>
      <c r="I303" t="s">
        <v>938</v>
      </c>
    </row>
    <row r="304" spans="1:9">
      <c r="A304">
        <v>171</v>
      </c>
      <c r="B304">
        <v>971</v>
      </c>
      <c r="C304" t="s">
        <v>974</v>
      </c>
      <c r="D304">
        <v>1624100</v>
      </c>
      <c r="E304">
        <v>7.5</v>
      </c>
      <c r="G304" t="s">
        <v>72</v>
      </c>
      <c r="H304" t="s">
        <v>975</v>
      </c>
      <c r="I304" t="s">
        <v>938</v>
      </c>
    </row>
    <row r="305" spans="1:9">
      <c r="A305">
        <v>175</v>
      </c>
      <c r="B305">
        <v>971</v>
      </c>
      <c r="C305" t="s">
        <v>976</v>
      </c>
      <c r="D305">
        <v>1634100</v>
      </c>
      <c r="E305">
        <v>7.7</v>
      </c>
      <c r="G305" t="s">
        <v>77</v>
      </c>
      <c r="H305" t="s">
        <v>977</v>
      </c>
      <c r="I305" t="s">
        <v>955</v>
      </c>
    </row>
    <row r="306" spans="1:9">
      <c r="A306">
        <v>177</v>
      </c>
      <c r="B306">
        <v>971</v>
      </c>
      <c r="C306" t="s">
        <v>976</v>
      </c>
      <c r="D306">
        <v>1644100</v>
      </c>
      <c r="E306">
        <v>7.8</v>
      </c>
      <c r="G306" t="s">
        <v>77</v>
      </c>
      <c r="H306" t="s">
        <v>977</v>
      </c>
      <c r="I306" t="s">
        <v>955</v>
      </c>
    </row>
    <row r="307" spans="1:9">
      <c r="A307">
        <v>175</v>
      </c>
      <c r="B307">
        <v>971</v>
      </c>
      <c r="C307" t="s">
        <v>976</v>
      </c>
      <c r="D307">
        <v>1624100</v>
      </c>
      <c r="E307">
        <v>7.7</v>
      </c>
      <c r="G307" t="s">
        <v>77</v>
      </c>
      <c r="H307" t="s">
        <v>977</v>
      </c>
      <c r="I307" t="s">
        <v>955</v>
      </c>
    </row>
    <row r="308" spans="1:9">
      <c r="A308">
        <v>56</v>
      </c>
      <c r="B308">
        <v>971</v>
      </c>
      <c r="C308" t="s">
        <v>964</v>
      </c>
      <c r="D308">
        <v>1644100</v>
      </c>
      <c r="E308">
        <v>2.5</v>
      </c>
      <c r="F308">
        <v>51</v>
      </c>
      <c r="G308" t="s">
        <v>80</v>
      </c>
      <c r="H308" t="s">
        <v>979</v>
      </c>
      <c r="I308" t="s">
        <v>978</v>
      </c>
    </row>
    <row r="309" spans="1:9">
      <c r="A309">
        <v>56</v>
      </c>
      <c r="B309">
        <v>971</v>
      </c>
      <c r="C309" t="s">
        <v>964</v>
      </c>
      <c r="D309">
        <v>1624100</v>
      </c>
      <c r="E309">
        <v>2.5</v>
      </c>
      <c r="F309">
        <v>51</v>
      </c>
      <c r="G309" t="s">
        <v>80</v>
      </c>
      <c r="H309" t="s">
        <v>979</v>
      </c>
      <c r="I309" t="s">
        <v>978</v>
      </c>
    </row>
    <row r="310" spans="1:9">
      <c r="A310">
        <v>56</v>
      </c>
      <c r="B310">
        <v>971</v>
      </c>
      <c r="C310" t="s">
        <v>964</v>
      </c>
      <c r="D310">
        <v>1634100</v>
      </c>
      <c r="E310">
        <v>2.5</v>
      </c>
      <c r="F310">
        <v>51</v>
      </c>
      <c r="G310" t="s">
        <v>80</v>
      </c>
      <c r="H310" t="s">
        <v>979</v>
      </c>
      <c r="I310" t="s">
        <v>978</v>
      </c>
    </row>
    <row r="311" spans="1:9">
      <c r="A311">
        <v>184</v>
      </c>
      <c r="B311">
        <v>971</v>
      </c>
      <c r="C311" t="s">
        <v>959</v>
      </c>
      <c r="D311">
        <v>1624100</v>
      </c>
      <c r="E311">
        <v>8.1</v>
      </c>
      <c r="G311" t="s">
        <v>83</v>
      </c>
      <c r="H311" t="s">
        <v>980</v>
      </c>
      <c r="I311" t="s">
        <v>958</v>
      </c>
    </row>
    <row r="312" spans="1:9">
      <c r="A312">
        <v>186</v>
      </c>
      <c r="B312">
        <v>971</v>
      </c>
      <c r="C312" t="s">
        <v>959</v>
      </c>
      <c r="D312">
        <v>1644100</v>
      </c>
      <c r="E312">
        <v>8.1999999999999993</v>
      </c>
      <c r="G312" t="s">
        <v>83</v>
      </c>
      <c r="H312" t="s">
        <v>980</v>
      </c>
      <c r="I312" t="s">
        <v>958</v>
      </c>
    </row>
    <row r="313" spans="1:9">
      <c r="A313">
        <v>184</v>
      </c>
      <c r="B313">
        <v>971</v>
      </c>
      <c r="C313" t="s">
        <v>959</v>
      </c>
      <c r="D313">
        <v>1634100</v>
      </c>
      <c r="E313">
        <v>8.1</v>
      </c>
      <c r="G313" t="s">
        <v>83</v>
      </c>
      <c r="H313" t="s">
        <v>980</v>
      </c>
      <c r="I313" t="s">
        <v>958</v>
      </c>
    </row>
    <row r="314" spans="1:9">
      <c r="A314">
        <v>178</v>
      </c>
      <c r="B314">
        <v>971</v>
      </c>
      <c r="C314" t="s">
        <v>982</v>
      </c>
      <c r="D314">
        <v>1644100</v>
      </c>
      <c r="E314">
        <v>6.8</v>
      </c>
      <c r="G314" t="s">
        <v>87</v>
      </c>
      <c r="H314" t="s">
        <v>983</v>
      </c>
      <c r="I314" t="s">
        <v>981</v>
      </c>
    </row>
    <row r="315" spans="1:9">
      <c r="A315">
        <v>176</v>
      </c>
      <c r="B315">
        <v>971</v>
      </c>
      <c r="C315" t="s">
        <v>982</v>
      </c>
      <c r="D315">
        <v>1624100</v>
      </c>
      <c r="E315">
        <v>6.7</v>
      </c>
      <c r="G315" t="s">
        <v>87</v>
      </c>
      <c r="H315" t="s">
        <v>983</v>
      </c>
      <c r="I315" t="s">
        <v>981</v>
      </c>
    </row>
    <row r="316" spans="1:9">
      <c r="A316">
        <v>176</v>
      </c>
      <c r="B316">
        <v>971</v>
      </c>
      <c r="C316" t="s">
        <v>982</v>
      </c>
      <c r="D316">
        <v>1634100</v>
      </c>
      <c r="E316">
        <v>6.7</v>
      </c>
      <c r="G316" t="s">
        <v>87</v>
      </c>
      <c r="H316" t="s">
        <v>983</v>
      </c>
      <c r="I316" t="s">
        <v>981</v>
      </c>
    </row>
    <row r="317" spans="1:9">
      <c r="A317">
        <v>212</v>
      </c>
      <c r="B317">
        <v>971</v>
      </c>
      <c r="C317" t="s">
        <v>966</v>
      </c>
      <c r="D317">
        <v>1634100</v>
      </c>
      <c r="E317">
        <v>9.3000000000000007</v>
      </c>
      <c r="G317" t="s">
        <v>92</v>
      </c>
      <c r="H317" t="s">
        <v>984</v>
      </c>
      <c r="I317" t="s">
        <v>963</v>
      </c>
    </row>
    <row r="318" spans="1:9">
      <c r="A318">
        <v>214</v>
      </c>
      <c r="B318">
        <v>971</v>
      </c>
      <c r="C318" t="s">
        <v>966</v>
      </c>
      <c r="D318">
        <v>1644100</v>
      </c>
      <c r="E318">
        <v>9.4</v>
      </c>
      <c r="G318" t="s">
        <v>92</v>
      </c>
      <c r="H318" t="s">
        <v>984</v>
      </c>
      <c r="I318" t="s">
        <v>963</v>
      </c>
    </row>
    <row r="319" spans="1:9">
      <c r="A319">
        <v>66</v>
      </c>
      <c r="B319">
        <v>971</v>
      </c>
      <c r="C319" t="s">
        <v>1156</v>
      </c>
      <c r="D319">
        <v>1654100</v>
      </c>
      <c r="E319">
        <v>2.9</v>
      </c>
      <c r="F319">
        <v>50</v>
      </c>
      <c r="G319" t="s">
        <v>96</v>
      </c>
      <c r="H319" t="s">
        <v>1157</v>
      </c>
      <c r="I319" t="s">
        <v>94</v>
      </c>
    </row>
    <row r="320" spans="1:9">
      <c r="A320">
        <v>180</v>
      </c>
      <c r="B320">
        <v>971</v>
      </c>
      <c r="C320" t="s">
        <v>976</v>
      </c>
      <c r="D320">
        <v>2644100</v>
      </c>
      <c r="E320">
        <v>7.9</v>
      </c>
      <c r="G320" t="s">
        <v>98</v>
      </c>
      <c r="H320" t="s">
        <v>985</v>
      </c>
      <c r="I320" t="s">
        <v>955</v>
      </c>
    </row>
    <row r="321" spans="1:9">
      <c r="A321">
        <v>178</v>
      </c>
      <c r="B321">
        <v>971</v>
      </c>
      <c r="C321" t="s">
        <v>976</v>
      </c>
      <c r="D321">
        <v>2624100</v>
      </c>
      <c r="E321">
        <v>7.8</v>
      </c>
      <c r="G321" t="s">
        <v>98</v>
      </c>
      <c r="H321" t="s">
        <v>985</v>
      </c>
      <c r="I321" t="s">
        <v>955</v>
      </c>
    </row>
    <row r="322" spans="1:9">
      <c r="A322">
        <v>178</v>
      </c>
      <c r="B322">
        <v>971</v>
      </c>
      <c r="C322" t="s">
        <v>976</v>
      </c>
      <c r="D322">
        <v>2634100</v>
      </c>
      <c r="E322">
        <v>7.8</v>
      </c>
      <c r="G322" t="s">
        <v>98</v>
      </c>
      <c r="H322" t="s">
        <v>985</v>
      </c>
      <c r="I322" t="s">
        <v>955</v>
      </c>
    </row>
    <row r="323" spans="1:9">
      <c r="A323">
        <v>56</v>
      </c>
      <c r="B323">
        <v>971</v>
      </c>
      <c r="C323" t="s">
        <v>964</v>
      </c>
      <c r="D323">
        <v>2634100</v>
      </c>
      <c r="E323">
        <v>2.5</v>
      </c>
      <c r="F323">
        <v>51</v>
      </c>
      <c r="G323" t="s">
        <v>100</v>
      </c>
      <c r="H323" t="s">
        <v>986</v>
      </c>
      <c r="I323" t="s">
        <v>978</v>
      </c>
    </row>
    <row r="324" spans="1:9">
      <c r="A324">
        <v>56</v>
      </c>
      <c r="B324">
        <v>971</v>
      </c>
      <c r="C324" t="s">
        <v>964</v>
      </c>
      <c r="D324">
        <v>2644100</v>
      </c>
      <c r="E324">
        <v>2.5</v>
      </c>
      <c r="F324">
        <v>51</v>
      </c>
      <c r="G324" t="s">
        <v>100</v>
      </c>
      <c r="H324" t="s">
        <v>986</v>
      </c>
      <c r="I324" t="s">
        <v>978</v>
      </c>
    </row>
    <row r="325" spans="1:9">
      <c r="A325">
        <v>56</v>
      </c>
      <c r="B325">
        <v>971</v>
      </c>
      <c r="C325" t="s">
        <v>964</v>
      </c>
      <c r="D325">
        <v>2624100</v>
      </c>
      <c r="E325">
        <v>2.5</v>
      </c>
      <c r="F325">
        <v>51</v>
      </c>
      <c r="G325" t="s">
        <v>100</v>
      </c>
      <c r="H325" t="s">
        <v>986</v>
      </c>
      <c r="I325" t="s">
        <v>978</v>
      </c>
    </row>
    <row r="326" spans="1:9">
      <c r="A326">
        <v>187</v>
      </c>
      <c r="B326">
        <v>971</v>
      </c>
      <c r="C326" t="s">
        <v>959</v>
      </c>
      <c r="D326">
        <v>2624100</v>
      </c>
      <c r="E326">
        <v>8.1999999999999993</v>
      </c>
      <c r="G326" t="s">
        <v>102</v>
      </c>
      <c r="H326" t="s">
        <v>987</v>
      </c>
      <c r="I326" t="s">
        <v>958</v>
      </c>
    </row>
    <row r="327" spans="1:9">
      <c r="A327">
        <v>189</v>
      </c>
      <c r="B327">
        <v>971</v>
      </c>
      <c r="C327" t="s">
        <v>959</v>
      </c>
      <c r="D327">
        <v>2644100</v>
      </c>
      <c r="E327">
        <v>8.3000000000000007</v>
      </c>
      <c r="G327" t="s">
        <v>102</v>
      </c>
      <c r="H327" t="s">
        <v>987</v>
      </c>
      <c r="I327" t="s">
        <v>958</v>
      </c>
    </row>
    <row r="328" spans="1:9">
      <c r="A328">
        <v>187</v>
      </c>
      <c r="B328">
        <v>971</v>
      </c>
      <c r="C328" t="s">
        <v>959</v>
      </c>
      <c r="D328">
        <v>2634100</v>
      </c>
      <c r="E328">
        <v>8.1999999999999993</v>
      </c>
      <c r="G328" t="s">
        <v>102</v>
      </c>
      <c r="H328" t="s">
        <v>987</v>
      </c>
      <c r="I328" t="s">
        <v>958</v>
      </c>
    </row>
    <row r="329" spans="1:9">
      <c r="A329">
        <v>217</v>
      </c>
      <c r="B329">
        <v>971</v>
      </c>
      <c r="C329" t="s">
        <v>966</v>
      </c>
      <c r="D329">
        <v>2644100</v>
      </c>
      <c r="E329">
        <v>9.5</v>
      </c>
      <c r="G329" t="s">
        <v>104</v>
      </c>
      <c r="H329" t="s">
        <v>988</v>
      </c>
      <c r="I329" t="s">
        <v>963</v>
      </c>
    </row>
    <row r="330" spans="1:9">
      <c r="A330">
        <v>215</v>
      </c>
      <c r="B330">
        <v>971</v>
      </c>
      <c r="C330" t="s">
        <v>966</v>
      </c>
      <c r="D330">
        <v>2634100</v>
      </c>
      <c r="E330">
        <v>9.4</v>
      </c>
      <c r="G330" t="s">
        <v>104</v>
      </c>
      <c r="H330" t="s">
        <v>988</v>
      </c>
      <c r="I330" t="s">
        <v>963</v>
      </c>
    </row>
    <row r="331" spans="1:9">
      <c r="A331">
        <v>66</v>
      </c>
      <c r="B331">
        <v>971</v>
      </c>
      <c r="C331" t="s">
        <v>1156</v>
      </c>
      <c r="D331">
        <v>2654100</v>
      </c>
      <c r="E331">
        <v>2.9</v>
      </c>
      <c r="F331">
        <v>50</v>
      </c>
      <c r="G331" t="s">
        <v>106</v>
      </c>
      <c r="H331" t="s">
        <v>1158</v>
      </c>
      <c r="I331" t="s">
        <v>94</v>
      </c>
    </row>
    <row r="332" spans="1:9">
      <c r="A332">
        <v>180</v>
      </c>
      <c r="B332">
        <v>971</v>
      </c>
      <c r="C332" t="s">
        <v>989</v>
      </c>
      <c r="D332">
        <v>1644100</v>
      </c>
      <c r="E332">
        <v>7.9</v>
      </c>
      <c r="G332" t="s">
        <v>183</v>
      </c>
      <c r="H332" t="s">
        <v>990</v>
      </c>
      <c r="I332" t="s">
        <v>955</v>
      </c>
    </row>
    <row r="333" spans="1:9">
      <c r="A333">
        <v>178</v>
      </c>
      <c r="B333">
        <v>971</v>
      </c>
      <c r="C333" t="s">
        <v>989</v>
      </c>
      <c r="D333">
        <v>1635100</v>
      </c>
      <c r="E333">
        <v>7.8</v>
      </c>
      <c r="G333" t="s">
        <v>183</v>
      </c>
      <c r="H333" t="s">
        <v>990</v>
      </c>
      <c r="I333" t="s">
        <v>955</v>
      </c>
    </row>
    <row r="334" spans="1:9">
      <c r="A334">
        <v>178</v>
      </c>
      <c r="B334">
        <v>971</v>
      </c>
      <c r="C334" t="s">
        <v>989</v>
      </c>
      <c r="D334">
        <v>1624100</v>
      </c>
      <c r="E334">
        <v>7.8</v>
      </c>
      <c r="G334" t="s">
        <v>183</v>
      </c>
      <c r="H334" t="s">
        <v>990</v>
      </c>
      <c r="I334" t="s">
        <v>955</v>
      </c>
    </row>
    <row r="335" spans="1:9">
      <c r="A335">
        <v>178</v>
      </c>
      <c r="B335">
        <v>971</v>
      </c>
      <c r="C335" t="s">
        <v>989</v>
      </c>
      <c r="D335">
        <v>1625100</v>
      </c>
      <c r="E335">
        <v>7.8</v>
      </c>
      <c r="G335" t="s">
        <v>183</v>
      </c>
      <c r="H335" t="s">
        <v>990</v>
      </c>
      <c r="I335" t="s">
        <v>955</v>
      </c>
    </row>
    <row r="336" spans="1:9">
      <c r="A336">
        <v>178</v>
      </c>
      <c r="B336">
        <v>971</v>
      </c>
      <c r="C336" t="s">
        <v>989</v>
      </c>
      <c r="D336">
        <v>1634100</v>
      </c>
      <c r="E336">
        <v>7.8</v>
      </c>
      <c r="G336" t="s">
        <v>183</v>
      </c>
      <c r="H336" t="s">
        <v>990</v>
      </c>
      <c r="I336" t="s">
        <v>955</v>
      </c>
    </row>
    <row r="337" spans="1:9">
      <c r="A337">
        <v>180</v>
      </c>
      <c r="B337">
        <v>971</v>
      </c>
      <c r="C337" t="s">
        <v>989</v>
      </c>
      <c r="D337">
        <v>1645100</v>
      </c>
      <c r="E337">
        <v>7.9</v>
      </c>
      <c r="G337" t="s">
        <v>183</v>
      </c>
      <c r="H337" t="s">
        <v>990</v>
      </c>
      <c r="I337" t="s">
        <v>955</v>
      </c>
    </row>
    <row r="338" spans="1:9">
      <c r="A338">
        <v>59</v>
      </c>
      <c r="B338">
        <v>971</v>
      </c>
      <c r="C338" t="s">
        <v>991</v>
      </c>
      <c r="D338">
        <v>1644100</v>
      </c>
      <c r="E338">
        <v>2.6</v>
      </c>
      <c r="F338">
        <v>51</v>
      </c>
      <c r="G338" t="s">
        <v>185</v>
      </c>
      <c r="H338" t="s">
        <v>992</v>
      </c>
      <c r="I338" t="s">
        <v>978</v>
      </c>
    </row>
    <row r="339" spans="1:9">
      <c r="A339">
        <v>59</v>
      </c>
      <c r="B339">
        <v>971</v>
      </c>
      <c r="C339" t="s">
        <v>991</v>
      </c>
      <c r="D339">
        <v>1635100</v>
      </c>
      <c r="E339">
        <v>2.6</v>
      </c>
      <c r="F339">
        <v>51</v>
      </c>
      <c r="G339" t="s">
        <v>185</v>
      </c>
      <c r="H339" t="s">
        <v>992</v>
      </c>
      <c r="I339" t="s">
        <v>978</v>
      </c>
    </row>
    <row r="340" spans="1:9">
      <c r="A340">
        <v>59</v>
      </c>
      <c r="B340">
        <v>971</v>
      </c>
      <c r="C340" t="s">
        <v>991</v>
      </c>
      <c r="D340">
        <v>1625100</v>
      </c>
      <c r="E340">
        <v>2.6</v>
      </c>
      <c r="F340">
        <v>51</v>
      </c>
      <c r="G340" t="s">
        <v>185</v>
      </c>
      <c r="H340" t="s">
        <v>992</v>
      </c>
      <c r="I340" t="s">
        <v>978</v>
      </c>
    </row>
    <row r="341" spans="1:9">
      <c r="A341">
        <v>59</v>
      </c>
      <c r="B341">
        <v>971</v>
      </c>
      <c r="C341" t="s">
        <v>991</v>
      </c>
      <c r="D341">
        <v>1634100</v>
      </c>
      <c r="E341">
        <v>2.6</v>
      </c>
      <c r="F341">
        <v>51</v>
      </c>
      <c r="G341" t="s">
        <v>185</v>
      </c>
      <c r="H341" t="s">
        <v>992</v>
      </c>
      <c r="I341" t="s">
        <v>978</v>
      </c>
    </row>
    <row r="342" spans="1:9">
      <c r="A342">
        <v>59</v>
      </c>
      <c r="B342">
        <v>971</v>
      </c>
      <c r="C342" t="s">
        <v>991</v>
      </c>
      <c r="D342">
        <v>1624100</v>
      </c>
      <c r="E342">
        <v>2.6</v>
      </c>
      <c r="F342">
        <v>51</v>
      </c>
      <c r="G342" t="s">
        <v>185</v>
      </c>
      <c r="H342" t="s">
        <v>992</v>
      </c>
      <c r="I342" t="s">
        <v>978</v>
      </c>
    </row>
    <row r="343" spans="1:9">
      <c r="A343">
        <v>59</v>
      </c>
      <c r="B343">
        <v>971</v>
      </c>
      <c r="C343" t="s">
        <v>991</v>
      </c>
      <c r="D343">
        <v>1645100</v>
      </c>
      <c r="E343">
        <v>2.6</v>
      </c>
      <c r="F343">
        <v>51</v>
      </c>
      <c r="G343" t="s">
        <v>185</v>
      </c>
      <c r="H343" t="s">
        <v>992</v>
      </c>
      <c r="I343" t="s">
        <v>978</v>
      </c>
    </row>
    <row r="344" spans="1:9">
      <c r="A344">
        <v>189</v>
      </c>
      <c r="B344">
        <v>971</v>
      </c>
      <c r="C344" t="s">
        <v>993</v>
      </c>
      <c r="D344">
        <v>1644100</v>
      </c>
      <c r="E344">
        <v>8.3000000000000007</v>
      </c>
      <c r="G344" t="s">
        <v>187</v>
      </c>
      <c r="H344" t="s">
        <v>994</v>
      </c>
      <c r="I344" t="s">
        <v>958</v>
      </c>
    </row>
    <row r="345" spans="1:9">
      <c r="A345">
        <v>187</v>
      </c>
      <c r="B345">
        <v>971</v>
      </c>
      <c r="C345" t="s">
        <v>993</v>
      </c>
      <c r="D345">
        <v>1624100</v>
      </c>
      <c r="E345">
        <v>8.1999999999999993</v>
      </c>
      <c r="G345" t="s">
        <v>187</v>
      </c>
      <c r="H345" t="s">
        <v>994</v>
      </c>
      <c r="I345" t="s">
        <v>958</v>
      </c>
    </row>
    <row r="346" spans="1:9">
      <c r="A346">
        <v>187</v>
      </c>
      <c r="B346">
        <v>971</v>
      </c>
      <c r="C346" t="s">
        <v>993</v>
      </c>
      <c r="D346">
        <v>1635100</v>
      </c>
      <c r="E346">
        <v>8.1999999999999993</v>
      </c>
      <c r="G346" t="s">
        <v>187</v>
      </c>
      <c r="H346" t="s">
        <v>994</v>
      </c>
      <c r="I346" t="s">
        <v>958</v>
      </c>
    </row>
    <row r="347" spans="1:9">
      <c r="A347">
        <v>189</v>
      </c>
      <c r="B347">
        <v>971</v>
      </c>
      <c r="C347" t="s">
        <v>993</v>
      </c>
      <c r="D347">
        <v>1645100</v>
      </c>
      <c r="E347">
        <v>8.3000000000000007</v>
      </c>
      <c r="G347" t="s">
        <v>187</v>
      </c>
      <c r="H347" t="s">
        <v>994</v>
      </c>
      <c r="I347" t="s">
        <v>958</v>
      </c>
    </row>
    <row r="348" spans="1:9">
      <c r="A348">
        <v>187</v>
      </c>
      <c r="B348">
        <v>971</v>
      </c>
      <c r="C348" t="s">
        <v>993</v>
      </c>
      <c r="D348">
        <v>1634100</v>
      </c>
      <c r="E348">
        <v>8.1999999999999993</v>
      </c>
      <c r="G348" t="s">
        <v>187</v>
      </c>
      <c r="H348" t="s">
        <v>994</v>
      </c>
      <c r="I348" t="s">
        <v>958</v>
      </c>
    </row>
    <row r="349" spans="1:9">
      <c r="A349">
        <v>187</v>
      </c>
      <c r="B349">
        <v>971</v>
      </c>
      <c r="C349" t="s">
        <v>993</v>
      </c>
      <c r="D349">
        <v>1625100</v>
      </c>
      <c r="E349">
        <v>8.1999999999999993</v>
      </c>
      <c r="G349" t="s">
        <v>187</v>
      </c>
      <c r="H349" t="s">
        <v>994</v>
      </c>
      <c r="I349" t="s">
        <v>958</v>
      </c>
    </row>
    <row r="350" spans="1:9">
      <c r="A350">
        <v>217</v>
      </c>
      <c r="B350">
        <v>971</v>
      </c>
      <c r="C350" t="s">
        <v>995</v>
      </c>
      <c r="D350">
        <v>1644100</v>
      </c>
      <c r="E350">
        <v>9.5</v>
      </c>
      <c r="G350" t="s">
        <v>189</v>
      </c>
      <c r="H350" t="s">
        <v>996</v>
      </c>
      <c r="I350" t="s">
        <v>963</v>
      </c>
    </row>
    <row r="351" spans="1:9">
      <c r="A351">
        <v>217</v>
      </c>
      <c r="B351">
        <v>971</v>
      </c>
      <c r="C351" t="s">
        <v>995</v>
      </c>
      <c r="D351">
        <v>1645100</v>
      </c>
      <c r="E351">
        <v>9.5</v>
      </c>
      <c r="G351" t="s">
        <v>189</v>
      </c>
      <c r="H351" t="s">
        <v>996</v>
      </c>
      <c r="I351" t="s">
        <v>963</v>
      </c>
    </row>
    <row r="352" spans="1:9">
      <c r="A352">
        <v>215</v>
      </c>
      <c r="B352">
        <v>971</v>
      </c>
      <c r="C352" t="s">
        <v>995</v>
      </c>
      <c r="D352">
        <v>1634100</v>
      </c>
      <c r="E352">
        <v>9.4</v>
      </c>
      <c r="G352" t="s">
        <v>189</v>
      </c>
      <c r="H352" t="s">
        <v>996</v>
      </c>
      <c r="I352" t="s">
        <v>963</v>
      </c>
    </row>
    <row r="353" spans="1:9">
      <c r="A353">
        <v>215</v>
      </c>
      <c r="B353">
        <v>971</v>
      </c>
      <c r="C353" t="s">
        <v>995</v>
      </c>
      <c r="D353">
        <v>1635100</v>
      </c>
      <c r="E353">
        <v>9.4</v>
      </c>
      <c r="G353" t="s">
        <v>189</v>
      </c>
      <c r="H353" t="s">
        <v>996</v>
      </c>
      <c r="I353" t="s">
        <v>963</v>
      </c>
    </row>
  </sheetData>
  <sortState ref="A2:K353">
    <sortCondition ref="H2:H353"/>
    <sortCondition ref="C2:C3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Cjenik</vt:lpstr>
      <vt:lpstr>Sheet1</vt:lpstr>
      <vt:lpstr>Sheet2</vt:lpstr>
    </vt:vector>
  </TitlesOfParts>
  <Company>PZ Auto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mit</cp:lastModifiedBy>
  <dcterms:created xsi:type="dcterms:W3CDTF">2017-07-26T10:10:05Z</dcterms:created>
  <dcterms:modified xsi:type="dcterms:W3CDTF">2017-11-15T16:56:27Z</dcterms:modified>
</cp:coreProperties>
</file>